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676" activeTab="4"/>
  </bookViews>
  <sheets>
    <sheet name="младшая группа" sheetId="10" r:id="rId1"/>
    <sheet name="средняя группа" sheetId="11" r:id="rId2"/>
    <sheet name="старшая группа" sheetId="12" r:id="rId3"/>
    <sheet name="предшкольная группа" sheetId="13" r:id="rId4"/>
    <sheet name="Свод методиста ДО" sheetId="16" r:id="rId5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16" l="1"/>
  <c r="T13" i="16" s="1"/>
  <c r="U13" i="16"/>
  <c r="V13" i="16"/>
  <c r="W13" i="16"/>
  <c r="X13" i="16" s="1"/>
  <c r="AB16" i="13" l="1"/>
  <c r="W14" i="16" l="1"/>
  <c r="X14" i="16" s="1"/>
  <c r="U14" i="16"/>
  <c r="V14" i="16" s="1"/>
  <c r="S14" i="16"/>
  <c r="T14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U8" i="16"/>
  <c r="S8" i="16"/>
  <c r="S15" i="16" l="1"/>
  <c r="X8" i="16"/>
  <c r="W15" i="16"/>
  <c r="V8" i="16"/>
  <c r="U15" i="16"/>
  <c r="T8" i="16"/>
  <c r="D16" i="13"/>
  <c r="D17" i="13" s="1"/>
  <c r="D16" i="12"/>
  <c r="D17" i="12" s="1"/>
  <c r="D16" i="11"/>
  <c r="D17" i="11" s="1"/>
  <c r="D17" i="10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<sst xmlns="http://schemas.openxmlformats.org/spreadsheetml/2006/main" count="304" uniqueCount="76">
  <si>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</si>
  <si>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</si>
  <si>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</si>
  <si>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</si>
  <si>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</si>
  <si>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</si>
  <si>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</si>
  <si>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</si>
  <si>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</si>
  <si>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</si>
  <si>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</si>
  <si>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</si>
  <si>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</si>
  <si>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</si>
  <si>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</si>
  <si>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</si>
  <si>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</si>
  <si>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</si>
  <si>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</si>
  <si>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</si>
  <si>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</si>
  <si>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</si>
  <si>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</si>
  <si>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</si>
  <si>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</si>
  <si>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</si>
  <si>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</si>
  <si>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</si>
  <si>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</si>
  <si>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</si>
  <si>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</si>
  <si>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</si>
  <si>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</si>
  <si>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</si>
  <si>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</si>
  <si>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</si>
  <si>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>Ақбота</t>
  </si>
  <si>
    <t>Арман</t>
  </si>
  <si>
    <t>Нургалиева М.Е.</t>
  </si>
  <si>
    <t>Бутенко Л.Р.</t>
  </si>
  <si>
    <t>Пик Т.М.</t>
  </si>
  <si>
    <t>Ул..Промышленная зд.24</t>
  </si>
  <si>
    <t>КГУ Специальный ясли - сад "Бөбек</t>
  </si>
  <si>
    <t>заместитель директора по УР Лунёва Ж.В.</t>
  </si>
  <si>
    <t>Наименование ДО КГУ Специальный ясли - сад "Бөбек"</t>
  </si>
  <si>
    <t>Адрес ул. Промышленная зд.24</t>
  </si>
  <si>
    <t>Язык обучения смешанный</t>
  </si>
  <si>
    <t>Антипова Н.Н.</t>
  </si>
  <si>
    <t>Жұлдыз</t>
  </si>
  <si>
    <t>Аққу</t>
  </si>
  <si>
    <t>Козырь О.Е.</t>
  </si>
  <si>
    <t>Гүлдер</t>
  </si>
  <si>
    <t>Данилова К.В.</t>
  </si>
  <si>
    <t>Цветкова Н.В.</t>
  </si>
  <si>
    <t>Наименование ДО КГУ Специальный ясли - сад Бөбек</t>
  </si>
  <si>
    <t>Адрес ул.Промышленная зд.24</t>
  </si>
  <si>
    <t>Бәйтерек</t>
  </si>
  <si>
    <t>Айгөлек</t>
  </si>
  <si>
    <t>Щепалина И.И.</t>
  </si>
  <si>
    <t>Төкен Н.С.</t>
  </si>
  <si>
    <t>Фатова Н.Н.</t>
  </si>
  <si>
    <t>заместитель директора по учебной работе Лунёва Ж.В.</t>
  </si>
  <si>
    <t>Наименование ДОКГУ "Специальный ясли-сад "Бөбек"</t>
  </si>
  <si>
    <t>г</t>
  </si>
  <si>
    <t>Стартовый свод методиста дошкольной организации</t>
  </si>
  <si>
    <t xml:space="preserve">Стартовый свод по средним группам методиста дошкольной организации </t>
  </si>
  <si>
    <t xml:space="preserve">Стартовый свод по старшим группам методиста дошкольной организации </t>
  </si>
  <si>
    <t xml:space="preserve">Стартовый свод по предшкольным группам методиста дошкольной организации </t>
  </si>
  <si>
    <t>Қарлығаш</t>
  </si>
  <si>
    <t>Балапан</t>
  </si>
  <si>
    <t xml:space="preserve">Алтынай </t>
  </si>
  <si>
    <t>2025-2026 учебный год</t>
  </si>
  <si>
    <t>язык обучения смешанный</t>
  </si>
  <si>
    <t>Абеуова А.К.</t>
  </si>
  <si>
    <t>23</t>
  </si>
  <si>
    <t>Примечание: группа "Ақбота" для детей с нарушением речи является разновозрастной (дети 3х, 4х, 5ти лет), выделена в таблице желтым цветом)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</si>
</sst>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80" zoomScaleNormal="80" workbookViewId="0">
      <selection activeCell="G24" sqref="G24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3" t="s">
        <v>24</v>
      </c>
      <c r="AG1" s="33"/>
      <c r="AH1" s="33"/>
    </row>
    <row r="2" spans="1:34" ht="15" customHeight="1" x14ac:dyDescent="0.25">
      <c r="A2" s="1"/>
      <c r="B2" s="39" t="s">
        <v>35</v>
      </c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28" t="s">
        <v>12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15.75" x14ac:dyDescent="0.25">
      <c r="A3" s="1"/>
      <c r="B3" s="28" t="s">
        <v>1</v>
      </c>
      <c r="C3" s="28"/>
      <c r="D3" s="28"/>
      <c r="E3" s="28"/>
      <c r="F3" s="28"/>
      <c r="G3" s="28"/>
      <c r="H3" s="2"/>
      <c r="I3" s="2"/>
      <c r="J3" s="2"/>
      <c r="K3" s="1"/>
      <c r="L3" s="1"/>
      <c r="M3" s="1"/>
      <c r="N3" s="1" t="s">
        <v>29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2" t="s">
        <v>30</v>
      </c>
      <c r="O4" s="32"/>
      <c r="P4" s="32"/>
      <c r="Q4" s="32"/>
      <c r="R4" s="32"/>
      <c r="S4" s="32"/>
      <c r="T4" s="32"/>
      <c r="U4" s="32"/>
      <c r="V4" s="3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37" t="s">
        <v>0</v>
      </c>
      <c r="B6" s="38" t="s">
        <v>2</v>
      </c>
      <c r="C6" s="38" t="s">
        <v>3</v>
      </c>
      <c r="D6" s="38" t="s">
        <v>13</v>
      </c>
      <c r="E6" s="37" t="s">
        <v>4</v>
      </c>
      <c r="F6" s="37"/>
      <c r="G6" s="37"/>
      <c r="H6" s="29" t="s">
        <v>9</v>
      </c>
      <c r="I6" s="30"/>
      <c r="J6" s="30"/>
      <c r="K6" s="30"/>
      <c r="L6" s="30"/>
      <c r="M6" s="31"/>
      <c r="N6" s="38" t="s">
        <v>10</v>
      </c>
      <c r="O6" s="38"/>
      <c r="P6" s="38"/>
      <c r="Q6" s="29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38" t="s">
        <v>8</v>
      </c>
      <c r="AG6" s="38"/>
      <c r="AH6" s="38"/>
    </row>
    <row r="7" spans="1:34" ht="30" customHeight="1" x14ac:dyDescent="0.25">
      <c r="A7" s="37"/>
      <c r="B7" s="38"/>
      <c r="C7" s="38"/>
      <c r="D7" s="38"/>
      <c r="E7" s="40" t="s">
        <v>5</v>
      </c>
      <c r="F7" s="40" t="s">
        <v>6</v>
      </c>
      <c r="G7" s="40" t="s">
        <v>7</v>
      </c>
      <c r="H7" s="38" t="s">
        <v>21</v>
      </c>
      <c r="I7" s="38"/>
      <c r="J7" s="38"/>
      <c r="K7" s="38" t="s">
        <v>25</v>
      </c>
      <c r="L7" s="38"/>
      <c r="M7" s="38"/>
      <c r="N7" s="40" t="s">
        <v>5</v>
      </c>
      <c r="O7" s="40" t="s">
        <v>6</v>
      </c>
      <c r="P7" s="40" t="s">
        <v>7</v>
      </c>
      <c r="Q7" s="29" t="s">
        <v>26</v>
      </c>
      <c r="R7" s="30"/>
      <c r="S7" s="31"/>
      <c r="T7" s="29" t="s">
        <v>22</v>
      </c>
      <c r="U7" s="30"/>
      <c r="V7" s="31"/>
      <c r="W7" s="29" t="s">
        <v>27</v>
      </c>
      <c r="X7" s="30"/>
      <c r="Y7" s="31"/>
      <c r="Z7" s="29" t="s">
        <v>28</v>
      </c>
      <c r="AA7" s="30"/>
      <c r="AB7" s="31"/>
      <c r="AC7" s="29" t="s">
        <v>23</v>
      </c>
      <c r="AD7" s="30"/>
      <c r="AE7" s="31"/>
      <c r="AF7" s="40" t="s">
        <v>5</v>
      </c>
      <c r="AG7" s="40" t="s">
        <v>6</v>
      </c>
      <c r="AH7" s="40" t="s">
        <v>7</v>
      </c>
    </row>
    <row r="8" spans="1:34" ht="110.25" x14ac:dyDescent="0.25">
      <c r="A8" s="37"/>
      <c r="B8" s="38"/>
      <c r="C8" s="38"/>
      <c r="D8" s="38"/>
      <c r="E8" s="41"/>
      <c r="F8" s="41"/>
      <c r="G8" s="4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41"/>
      <c r="O8" s="41"/>
      <c r="P8" s="4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41"/>
      <c r="AG8" s="41"/>
      <c r="AH8" s="41"/>
    </row>
    <row r="9" spans="1:34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4" t="s">
        <v>14</v>
      </c>
      <c r="B16" s="35"/>
      <c r="C16" s="36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 x14ac:dyDescent="0.25">
      <c r="A17" s="34" t="s">
        <v>15</v>
      </c>
      <c r="B17" s="35"/>
      <c r="C17" s="35"/>
      <c r="D17" s="18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zoomScale="90" zoomScaleNormal="90" workbookViewId="0">
      <selection activeCell="L4" sqref="L4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3" t="s">
        <v>24</v>
      </c>
      <c r="AJ1" s="33"/>
      <c r="AK1" s="33"/>
    </row>
    <row r="2" spans="1:37" ht="15" customHeight="1" x14ac:dyDescent="0.25">
      <c r="A2" s="1"/>
      <c r="B2" s="39" t="s">
        <v>65</v>
      </c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28" t="s">
        <v>54</v>
      </c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15.75" x14ac:dyDescent="0.25">
      <c r="A3" s="1"/>
      <c r="B3" s="28" t="s">
        <v>43</v>
      </c>
      <c r="C3" s="28"/>
      <c r="D3" s="28"/>
      <c r="E3" s="28"/>
      <c r="F3" s="28"/>
      <c r="G3" s="28"/>
      <c r="H3" s="2"/>
      <c r="I3" s="2"/>
      <c r="J3" s="2"/>
      <c r="K3" s="2"/>
      <c r="L3" s="2"/>
      <c r="M3" s="2"/>
      <c r="N3" s="2"/>
      <c r="O3" s="2"/>
      <c r="P3" s="2"/>
      <c r="Q3" s="1" t="s">
        <v>55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 t="s">
        <v>71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2" t="s">
        <v>46</v>
      </c>
      <c r="R4" s="32"/>
      <c r="S4" s="32"/>
      <c r="T4" s="32"/>
      <c r="U4" s="32"/>
      <c r="V4" s="32"/>
      <c r="W4" s="32"/>
      <c r="X4" s="32"/>
      <c r="Y4" s="32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37" t="s">
        <v>0</v>
      </c>
      <c r="B6" s="38" t="s">
        <v>2</v>
      </c>
      <c r="C6" s="38" t="s">
        <v>3</v>
      </c>
      <c r="D6" s="38" t="s">
        <v>13</v>
      </c>
      <c r="E6" s="37" t="s">
        <v>4</v>
      </c>
      <c r="F6" s="37"/>
      <c r="G6" s="37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38" t="s">
        <v>10</v>
      </c>
      <c r="R6" s="38"/>
      <c r="S6" s="38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38" t="s">
        <v>8</v>
      </c>
      <c r="AJ6" s="38"/>
      <c r="AK6" s="38"/>
    </row>
    <row r="7" spans="1:37" ht="29.25" customHeight="1" x14ac:dyDescent="0.25">
      <c r="A7" s="37"/>
      <c r="B7" s="38"/>
      <c r="C7" s="38"/>
      <c r="D7" s="38"/>
      <c r="E7" s="40" t="s">
        <v>5</v>
      </c>
      <c r="F7" s="40" t="s">
        <v>6</v>
      </c>
      <c r="G7" s="40" t="s">
        <v>7</v>
      </c>
      <c r="H7" s="38" t="s">
        <v>21</v>
      </c>
      <c r="I7" s="38"/>
      <c r="J7" s="38"/>
      <c r="K7" s="38" t="s">
        <v>25</v>
      </c>
      <c r="L7" s="38"/>
      <c r="M7" s="38"/>
      <c r="N7" s="38" t="s">
        <v>31</v>
      </c>
      <c r="O7" s="38"/>
      <c r="P7" s="38"/>
      <c r="Q7" s="40" t="s">
        <v>5</v>
      </c>
      <c r="R7" s="40" t="s">
        <v>6</v>
      </c>
      <c r="S7" s="40" t="s">
        <v>7</v>
      </c>
      <c r="T7" s="29" t="s">
        <v>26</v>
      </c>
      <c r="U7" s="30"/>
      <c r="V7" s="31"/>
      <c r="W7" s="29" t="s">
        <v>22</v>
      </c>
      <c r="X7" s="30"/>
      <c r="Y7" s="31"/>
      <c r="Z7" s="29" t="s">
        <v>27</v>
      </c>
      <c r="AA7" s="30"/>
      <c r="AB7" s="31"/>
      <c r="AC7" s="29" t="s">
        <v>28</v>
      </c>
      <c r="AD7" s="30"/>
      <c r="AE7" s="31"/>
      <c r="AF7" s="29" t="s">
        <v>23</v>
      </c>
      <c r="AG7" s="30"/>
      <c r="AH7" s="31"/>
      <c r="AI7" s="40" t="s">
        <v>5</v>
      </c>
      <c r="AJ7" s="40" t="s">
        <v>6</v>
      </c>
      <c r="AK7" s="40" t="s">
        <v>7</v>
      </c>
    </row>
    <row r="8" spans="1:37" ht="84.75" customHeight="1" x14ac:dyDescent="0.25">
      <c r="A8" s="37"/>
      <c r="B8" s="38"/>
      <c r="C8" s="38"/>
      <c r="D8" s="38"/>
      <c r="E8" s="41"/>
      <c r="F8" s="41"/>
      <c r="G8" s="4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41"/>
      <c r="R8" s="41"/>
      <c r="S8" s="4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41"/>
      <c r="AJ8" s="41"/>
      <c r="AK8" s="41"/>
    </row>
    <row r="9" spans="1:37" ht="15.75" x14ac:dyDescent="0.25">
      <c r="A9" s="13">
        <v>1</v>
      </c>
      <c r="B9" s="3" t="s">
        <v>56</v>
      </c>
      <c r="C9" s="3" t="s">
        <v>58</v>
      </c>
      <c r="D9" s="13">
        <v>9</v>
      </c>
      <c r="E9" s="3">
        <v>0</v>
      </c>
      <c r="F9" s="3">
        <v>0</v>
      </c>
      <c r="G9" s="3">
        <v>9</v>
      </c>
      <c r="H9" s="3">
        <v>0</v>
      </c>
      <c r="I9" s="3">
        <v>0</v>
      </c>
      <c r="J9" s="3">
        <v>9</v>
      </c>
      <c r="K9" s="3">
        <v>0</v>
      </c>
      <c r="L9" s="3">
        <v>0</v>
      </c>
      <c r="M9" s="3">
        <v>9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9</v>
      </c>
      <c r="T9" s="3">
        <v>0</v>
      </c>
      <c r="U9" s="3">
        <v>0</v>
      </c>
      <c r="V9" s="3">
        <v>9</v>
      </c>
      <c r="W9" s="3">
        <v>0</v>
      </c>
      <c r="X9" s="3">
        <v>0</v>
      </c>
      <c r="Y9" s="3">
        <v>9</v>
      </c>
      <c r="Z9" s="3">
        <v>0</v>
      </c>
      <c r="AA9" s="3">
        <v>0</v>
      </c>
      <c r="AB9" s="3">
        <v>9</v>
      </c>
      <c r="AC9" s="3">
        <v>0</v>
      </c>
      <c r="AD9" s="3">
        <v>0</v>
      </c>
      <c r="AE9" s="3">
        <v>9</v>
      </c>
      <c r="AF9" s="3">
        <v>0</v>
      </c>
      <c r="AG9" s="3">
        <v>0</v>
      </c>
      <c r="AH9" s="3">
        <v>9</v>
      </c>
      <c r="AI9" s="3">
        <v>0</v>
      </c>
      <c r="AJ9" s="3">
        <v>0</v>
      </c>
      <c r="AK9" s="3">
        <v>9</v>
      </c>
    </row>
    <row r="10" spans="1:37" ht="15.75" x14ac:dyDescent="0.25">
      <c r="A10" s="13">
        <v>2</v>
      </c>
      <c r="B10" s="21" t="s">
        <v>36</v>
      </c>
      <c r="C10" s="21" t="s">
        <v>52</v>
      </c>
      <c r="D10" s="20">
        <v>3</v>
      </c>
      <c r="E10" s="21">
        <v>0</v>
      </c>
      <c r="F10" s="21">
        <v>1</v>
      </c>
      <c r="G10" s="21">
        <v>2</v>
      </c>
      <c r="H10" s="21">
        <v>0</v>
      </c>
      <c r="I10" s="21">
        <v>0</v>
      </c>
      <c r="J10" s="21">
        <v>3</v>
      </c>
      <c r="K10" s="21">
        <v>0</v>
      </c>
      <c r="L10" s="21">
        <v>0</v>
      </c>
      <c r="M10" s="21">
        <v>3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2</v>
      </c>
      <c r="T10" s="21">
        <v>0</v>
      </c>
      <c r="U10" s="21">
        <v>1</v>
      </c>
      <c r="V10" s="21">
        <v>2</v>
      </c>
      <c r="W10" s="21">
        <v>0</v>
      </c>
      <c r="X10" s="21">
        <v>1</v>
      </c>
      <c r="Y10" s="21">
        <v>2</v>
      </c>
      <c r="Z10" s="21">
        <v>0</v>
      </c>
      <c r="AA10" s="21">
        <v>1</v>
      </c>
      <c r="AB10" s="21">
        <v>2</v>
      </c>
      <c r="AC10" s="21">
        <v>0</v>
      </c>
      <c r="AD10" s="21">
        <v>1</v>
      </c>
      <c r="AE10" s="21">
        <v>2</v>
      </c>
      <c r="AF10" s="21">
        <v>0</v>
      </c>
      <c r="AG10" s="21">
        <v>1</v>
      </c>
      <c r="AH10" s="21">
        <v>2</v>
      </c>
      <c r="AI10" s="21">
        <v>0</v>
      </c>
      <c r="AJ10" s="21">
        <v>2</v>
      </c>
      <c r="AK10" s="21">
        <v>1</v>
      </c>
    </row>
    <row r="11" spans="1:37" ht="15.75" x14ac:dyDescent="0.25">
      <c r="A11" s="13">
        <v>3</v>
      </c>
      <c r="B11" s="25"/>
      <c r="C11" s="25"/>
      <c r="D11" s="23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4" t="s">
        <v>14</v>
      </c>
      <c r="B16" s="35"/>
      <c r="C16" s="36"/>
      <c r="D16" s="17">
        <f>SUM(D9:D15)</f>
        <v>12</v>
      </c>
      <c r="E16" s="8">
        <f t="shared" ref="E16:AK16" si="0">SUM(E9:E15)</f>
        <v>0</v>
      </c>
      <c r="F16" s="8">
        <f t="shared" si="0"/>
        <v>1</v>
      </c>
      <c r="G16" s="8">
        <f t="shared" si="0"/>
        <v>11</v>
      </c>
      <c r="H16" s="8">
        <f t="shared" si="0"/>
        <v>0</v>
      </c>
      <c r="I16" s="8">
        <f t="shared" si="0"/>
        <v>0</v>
      </c>
      <c r="J16" s="8">
        <f t="shared" si="0"/>
        <v>12</v>
      </c>
      <c r="K16" s="8">
        <f t="shared" si="0"/>
        <v>0</v>
      </c>
      <c r="L16" s="8">
        <f t="shared" si="0"/>
        <v>0</v>
      </c>
      <c r="M16" s="8">
        <f t="shared" si="0"/>
        <v>12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1</v>
      </c>
      <c r="S16" s="8">
        <f t="shared" si="0"/>
        <v>11</v>
      </c>
      <c r="T16" s="8">
        <f t="shared" si="0"/>
        <v>0</v>
      </c>
      <c r="U16" s="8">
        <f t="shared" si="0"/>
        <v>1</v>
      </c>
      <c r="V16" s="8">
        <f t="shared" si="0"/>
        <v>11</v>
      </c>
      <c r="W16" s="8">
        <f t="shared" si="0"/>
        <v>0</v>
      </c>
      <c r="X16" s="8">
        <f t="shared" si="0"/>
        <v>1</v>
      </c>
      <c r="Y16" s="8">
        <f t="shared" si="0"/>
        <v>11</v>
      </c>
      <c r="Z16" s="8">
        <f t="shared" si="0"/>
        <v>0</v>
      </c>
      <c r="AA16" s="8">
        <f t="shared" si="0"/>
        <v>1</v>
      </c>
      <c r="AB16" s="8">
        <f t="shared" si="0"/>
        <v>11</v>
      </c>
      <c r="AC16" s="8">
        <f t="shared" si="0"/>
        <v>0</v>
      </c>
      <c r="AD16" s="8">
        <f t="shared" si="0"/>
        <v>1</v>
      </c>
      <c r="AE16" s="8">
        <f t="shared" si="0"/>
        <v>11</v>
      </c>
      <c r="AF16" s="8">
        <f t="shared" si="0"/>
        <v>0</v>
      </c>
      <c r="AG16" s="8">
        <f t="shared" si="0"/>
        <v>1</v>
      </c>
      <c r="AH16" s="8">
        <f t="shared" si="0"/>
        <v>11</v>
      </c>
      <c r="AI16" s="8">
        <f t="shared" si="0"/>
        <v>0</v>
      </c>
      <c r="AJ16" s="8">
        <f t="shared" si="0"/>
        <v>2</v>
      </c>
      <c r="AK16" s="8">
        <f t="shared" si="0"/>
        <v>10</v>
      </c>
    </row>
    <row r="17" spans="1:37" ht="15.75" x14ac:dyDescent="0.25">
      <c r="A17" s="34" t="s">
        <v>15</v>
      </c>
      <c r="B17" s="35"/>
      <c r="C17" s="35"/>
      <c r="D17" s="18">
        <f>D16*100/D16</f>
        <v>100</v>
      </c>
      <c r="E17" s="10">
        <f>E16*100/D16</f>
        <v>0</v>
      </c>
      <c r="F17" s="11">
        <f>F16*100/D16</f>
        <v>8.3333333333333339</v>
      </c>
      <c r="G17" s="11">
        <f>G16*100/D16</f>
        <v>91.666666666666671</v>
      </c>
      <c r="H17" s="8">
        <f>H16*100/D16</f>
        <v>0</v>
      </c>
      <c r="I17" s="8">
        <f>I16*100/D16</f>
        <v>0</v>
      </c>
      <c r="J17" s="8">
        <f>J16*100/D16</f>
        <v>100</v>
      </c>
      <c r="K17" s="8">
        <f>K16*100/D16</f>
        <v>0</v>
      </c>
      <c r="L17" s="8">
        <f>L16*100/D16</f>
        <v>0</v>
      </c>
      <c r="M17" s="8">
        <f>M16*100/D16</f>
        <v>100</v>
      </c>
      <c r="N17" s="8">
        <f>N16*100/D16</f>
        <v>0</v>
      </c>
      <c r="O17" s="8">
        <f>O16*100/D16</f>
        <v>0</v>
      </c>
      <c r="P17" s="8">
        <f>P16*100/D16</f>
        <v>0</v>
      </c>
      <c r="Q17" s="8">
        <f>Q16*100/D16</f>
        <v>0</v>
      </c>
      <c r="R17" s="8">
        <f>R16*100/D16</f>
        <v>8.3333333333333339</v>
      </c>
      <c r="S17" s="8">
        <f>S16*100/D16</f>
        <v>91.666666666666671</v>
      </c>
      <c r="T17" s="8">
        <f>T16*100/D16</f>
        <v>0</v>
      </c>
      <c r="U17" s="8">
        <f>U16*100/D16</f>
        <v>8.3333333333333339</v>
      </c>
      <c r="V17" s="8">
        <f>V16*100/D16</f>
        <v>91.666666666666671</v>
      </c>
      <c r="W17" s="8">
        <f>W16*100/D16</f>
        <v>0</v>
      </c>
      <c r="X17" s="8">
        <f>X16*100/D16</f>
        <v>8.3333333333333339</v>
      </c>
      <c r="Y17" s="8">
        <f>Y16*100/D16</f>
        <v>91.666666666666671</v>
      </c>
      <c r="Z17" s="8">
        <f>Z16*100/D16</f>
        <v>0</v>
      </c>
      <c r="AA17" s="8">
        <f>AA16*100/D16</f>
        <v>8.3333333333333339</v>
      </c>
      <c r="AB17" s="8">
        <f>AB16*100/D16</f>
        <v>91.666666666666671</v>
      </c>
      <c r="AC17" s="8">
        <f>AC16*100/D16</f>
        <v>0</v>
      </c>
      <c r="AD17" s="8">
        <f>AD16*100/D16</f>
        <v>8.3333333333333339</v>
      </c>
      <c r="AE17" s="8">
        <f>AE16*100/D16</f>
        <v>91.666666666666671</v>
      </c>
      <c r="AF17" s="8">
        <f>AF16*100/D16</f>
        <v>0</v>
      </c>
      <c r="AG17" s="8">
        <f>AG16*100/D16</f>
        <v>8.3333333333333339</v>
      </c>
      <c r="AH17" s="8">
        <f>AH16*100/D16</f>
        <v>91.666666666666671</v>
      </c>
      <c r="AI17" s="8">
        <f>AI16*100/D16</f>
        <v>0</v>
      </c>
      <c r="AJ17" s="8">
        <f>AJ16*100/D16</f>
        <v>16.666666666666668</v>
      </c>
      <c r="AK17" s="8">
        <f>AK16*100/D16</f>
        <v>83.333333333333329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A4" zoomScale="80" zoomScaleNormal="80" workbookViewId="0">
      <selection activeCell="N21" sqref="N21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3" t="s">
        <v>24</v>
      </c>
      <c r="AJ1" s="33"/>
      <c r="AK1" s="33"/>
    </row>
    <row r="2" spans="1:37" ht="15" customHeight="1" x14ac:dyDescent="0.25">
      <c r="A2" s="1"/>
      <c r="B2" s="39" t="s">
        <v>66</v>
      </c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28" t="s">
        <v>44</v>
      </c>
      <c r="R2" s="28"/>
      <c r="S2" s="28"/>
      <c r="T2" s="28"/>
      <c r="U2" s="28"/>
      <c r="V2" s="28"/>
      <c r="W2" s="28"/>
      <c r="X2" s="28"/>
      <c r="Y2" s="28"/>
      <c r="Z2" s="28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8" t="s">
        <v>43</v>
      </c>
      <c r="C3" s="28"/>
      <c r="D3" s="28"/>
      <c r="E3" s="28"/>
      <c r="F3" s="28"/>
      <c r="G3" s="28"/>
      <c r="H3" s="2"/>
      <c r="I3" s="2"/>
      <c r="J3" s="2"/>
      <c r="K3" s="2"/>
      <c r="L3" s="2"/>
      <c r="M3" s="2"/>
      <c r="N3" s="2"/>
      <c r="O3" s="2"/>
      <c r="P3" s="2"/>
      <c r="Q3" s="28" t="s">
        <v>45</v>
      </c>
      <c r="R3" s="28"/>
      <c r="S3" s="28"/>
      <c r="T3" s="28"/>
      <c r="U3" s="28"/>
      <c r="V3" s="28"/>
      <c r="W3" s="28"/>
      <c r="X3" s="28"/>
      <c r="Y3" s="28"/>
      <c r="Z3" s="28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 t="s">
        <v>71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2" t="s">
        <v>46</v>
      </c>
      <c r="R4" s="32"/>
      <c r="S4" s="32"/>
      <c r="T4" s="32"/>
      <c r="U4" s="32"/>
      <c r="V4" s="32"/>
      <c r="W4" s="32"/>
      <c r="X4" s="32"/>
      <c r="Y4" s="32"/>
      <c r="Z4" s="32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6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7.5" customHeight="1" x14ac:dyDescent="0.25">
      <c r="A6" s="37" t="s">
        <v>0</v>
      </c>
      <c r="B6" s="40" t="s">
        <v>2</v>
      </c>
      <c r="C6" s="38" t="s">
        <v>3</v>
      </c>
      <c r="D6" s="38" t="s">
        <v>13</v>
      </c>
      <c r="E6" s="37" t="s">
        <v>4</v>
      </c>
      <c r="F6" s="37"/>
      <c r="G6" s="37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38" t="s">
        <v>10</v>
      </c>
      <c r="R6" s="38"/>
      <c r="S6" s="38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38" t="s">
        <v>8</v>
      </c>
      <c r="AJ6" s="38"/>
      <c r="AK6" s="38"/>
    </row>
    <row r="7" spans="1:37" ht="15" customHeight="1" x14ac:dyDescent="0.25">
      <c r="A7" s="37"/>
      <c r="B7" s="42"/>
      <c r="C7" s="38"/>
      <c r="D7" s="38"/>
      <c r="E7" s="40" t="s">
        <v>5</v>
      </c>
      <c r="F7" s="40" t="s">
        <v>6</v>
      </c>
      <c r="G7" s="40" t="s">
        <v>7</v>
      </c>
      <c r="H7" s="29" t="s">
        <v>21</v>
      </c>
      <c r="I7" s="30"/>
      <c r="J7" s="31"/>
      <c r="K7" s="29" t="s">
        <v>25</v>
      </c>
      <c r="L7" s="30"/>
      <c r="M7" s="31"/>
      <c r="N7" s="29" t="s">
        <v>31</v>
      </c>
      <c r="O7" s="30"/>
      <c r="P7" s="31"/>
      <c r="Q7" s="40" t="s">
        <v>5</v>
      </c>
      <c r="R7" s="40" t="s">
        <v>6</v>
      </c>
      <c r="S7" s="40" t="s">
        <v>7</v>
      </c>
      <c r="T7" s="29" t="s">
        <v>26</v>
      </c>
      <c r="U7" s="30"/>
      <c r="V7" s="31"/>
      <c r="W7" s="29" t="s">
        <v>22</v>
      </c>
      <c r="X7" s="30"/>
      <c r="Y7" s="31"/>
      <c r="Z7" s="29" t="s">
        <v>27</v>
      </c>
      <c r="AA7" s="30"/>
      <c r="AB7" s="31"/>
      <c r="AC7" s="29" t="s">
        <v>28</v>
      </c>
      <c r="AD7" s="30"/>
      <c r="AE7" s="31"/>
      <c r="AF7" s="29" t="s">
        <v>23</v>
      </c>
      <c r="AG7" s="30"/>
      <c r="AH7" s="31"/>
      <c r="AI7" s="40" t="s">
        <v>5</v>
      </c>
      <c r="AJ7" s="40" t="s">
        <v>6</v>
      </c>
      <c r="AK7" s="40" t="s">
        <v>7</v>
      </c>
    </row>
    <row r="8" spans="1:37" ht="92.25" customHeight="1" x14ac:dyDescent="0.25">
      <c r="A8" s="37"/>
      <c r="B8" s="41"/>
      <c r="C8" s="38"/>
      <c r="D8" s="38"/>
      <c r="E8" s="41"/>
      <c r="F8" s="41"/>
      <c r="G8" s="4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41"/>
      <c r="R8" s="41"/>
      <c r="S8" s="4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41"/>
      <c r="AJ8" s="41"/>
      <c r="AK8" s="41"/>
    </row>
    <row r="9" spans="1:37" ht="15.75" x14ac:dyDescent="0.25">
      <c r="A9" s="13">
        <v>1</v>
      </c>
      <c r="B9" s="3" t="s">
        <v>68</v>
      </c>
      <c r="C9" s="3" t="s">
        <v>60</v>
      </c>
      <c r="D9" s="13">
        <v>15</v>
      </c>
      <c r="E9" s="3">
        <v>4</v>
      </c>
      <c r="F9" s="3">
        <v>7</v>
      </c>
      <c r="G9" s="3">
        <v>4</v>
      </c>
      <c r="H9" s="3">
        <v>3</v>
      </c>
      <c r="I9" s="3">
        <v>8</v>
      </c>
      <c r="J9" s="3">
        <v>4</v>
      </c>
      <c r="K9" s="3">
        <v>3</v>
      </c>
      <c r="L9" s="3">
        <v>8</v>
      </c>
      <c r="M9" s="3">
        <v>4</v>
      </c>
      <c r="N9" s="3">
        <v>2</v>
      </c>
      <c r="O9" s="3">
        <v>8</v>
      </c>
      <c r="P9" s="3">
        <v>5</v>
      </c>
      <c r="Q9" s="3">
        <v>3</v>
      </c>
      <c r="R9" s="3">
        <v>8</v>
      </c>
      <c r="S9" s="3">
        <v>4</v>
      </c>
      <c r="T9" s="3">
        <v>3</v>
      </c>
      <c r="U9" s="3">
        <v>8</v>
      </c>
      <c r="V9" s="3">
        <v>4</v>
      </c>
      <c r="W9" s="3">
        <v>3</v>
      </c>
      <c r="X9" s="3">
        <v>8</v>
      </c>
      <c r="Y9" s="3">
        <v>4</v>
      </c>
      <c r="Z9" s="3">
        <v>3</v>
      </c>
      <c r="AA9" s="3">
        <v>8</v>
      </c>
      <c r="AB9" s="3">
        <v>4</v>
      </c>
      <c r="AC9" s="3">
        <v>4</v>
      </c>
      <c r="AD9" s="3">
        <v>7</v>
      </c>
      <c r="AE9" s="3">
        <v>4</v>
      </c>
      <c r="AF9" s="3">
        <v>2</v>
      </c>
      <c r="AG9" s="3">
        <v>8</v>
      </c>
      <c r="AH9" s="3">
        <v>5</v>
      </c>
      <c r="AI9" s="3">
        <v>3</v>
      </c>
      <c r="AJ9" s="3">
        <v>9</v>
      </c>
      <c r="AK9" s="3">
        <v>3</v>
      </c>
    </row>
    <row r="10" spans="1:37" ht="15.75" x14ac:dyDescent="0.25">
      <c r="A10" s="23">
        <v>2</v>
      </c>
      <c r="B10" s="24" t="s">
        <v>57</v>
      </c>
      <c r="C10" s="24" t="s">
        <v>59</v>
      </c>
      <c r="D10" s="23">
        <v>14</v>
      </c>
      <c r="E10" s="24">
        <v>3</v>
      </c>
      <c r="F10" s="24">
        <v>4</v>
      </c>
      <c r="G10" s="24">
        <v>7</v>
      </c>
      <c r="H10" s="24">
        <v>3</v>
      </c>
      <c r="I10" s="24">
        <v>5</v>
      </c>
      <c r="J10" s="24">
        <v>6</v>
      </c>
      <c r="K10" s="24">
        <v>3</v>
      </c>
      <c r="L10" s="24">
        <v>5</v>
      </c>
      <c r="M10" s="24">
        <v>6</v>
      </c>
      <c r="N10" s="24">
        <v>3</v>
      </c>
      <c r="O10" s="24">
        <v>5</v>
      </c>
      <c r="P10" s="24">
        <v>6</v>
      </c>
      <c r="Q10" s="24">
        <v>3</v>
      </c>
      <c r="R10" s="24">
        <v>4</v>
      </c>
      <c r="S10" s="24">
        <v>7</v>
      </c>
      <c r="T10" s="24">
        <v>4</v>
      </c>
      <c r="U10" s="24">
        <v>3</v>
      </c>
      <c r="V10" s="24">
        <v>7</v>
      </c>
      <c r="W10" s="24">
        <v>4</v>
      </c>
      <c r="X10" s="24">
        <v>3</v>
      </c>
      <c r="Y10" s="24">
        <v>7</v>
      </c>
      <c r="Z10" s="24">
        <v>4</v>
      </c>
      <c r="AA10" s="24">
        <v>3</v>
      </c>
      <c r="AB10" s="24">
        <v>7</v>
      </c>
      <c r="AC10" s="24">
        <v>4</v>
      </c>
      <c r="AD10" s="24">
        <v>3</v>
      </c>
      <c r="AE10" s="24">
        <v>7</v>
      </c>
      <c r="AF10" s="24">
        <v>4</v>
      </c>
      <c r="AG10" s="24">
        <v>3</v>
      </c>
      <c r="AH10" s="24">
        <v>7</v>
      </c>
      <c r="AI10" s="24">
        <v>4</v>
      </c>
      <c r="AJ10" s="24">
        <v>2</v>
      </c>
      <c r="AK10" s="24">
        <v>8</v>
      </c>
    </row>
    <row r="11" spans="1:37" ht="15.75" x14ac:dyDescent="0.25">
      <c r="A11" s="20">
        <v>3</v>
      </c>
      <c r="B11" s="21" t="s">
        <v>36</v>
      </c>
      <c r="C11" s="21" t="s">
        <v>52</v>
      </c>
      <c r="D11" s="20">
        <v>5</v>
      </c>
      <c r="E11" s="21">
        <v>1</v>
      </c>
      <c r="F11" s="21">
        <v>2</v>
      </c>
      <c r="G11" s="21">
        <v>2</v>
      </c>
      <c r="H11" s="21">
        <v>0</v>
      </c>
      <c r="I11" s="21">
        <v>2</v>
      </c>
      <c r="J11" s="21">
        <v>3</v>
      </c>
      <c r="K11" s="21">
        <v>0</v>
      </c>
      <c r="L11" s="21">
        <v>2</v>
      </c>
      <c r="M11" s="21">
        <v>3</v>
      </c>
      <c r="N11" s="21">
        <v>0</v>
      </c>
      <c r="O11" s="21">
        <v>0</v>
      </c>
      <c r="P11" s="21">
        <v>0</v>
      </c>
      <c r="Q11" s="21">
        <v>1</v>
      </c>
      <c r="R11" s="21">
        <v>2</v>
      </c>
      <c r="S11" s="21">
        <v>2</v>
      </c>
      <c r="T11" s="21">
        <v>0</v>
      </c>
      <c r="U11" s="21">
        <v>2</v>
      </c>
      <c r="V11" s="21">
        <v>3</v>
      </c>
      <c r="W11" s="21">
        <v>0</v>
      </c>
      <c r="X11" s="21">
        <v>2</v>
      </c>
      <c r="Y11" s="21">
        <v>3</v>
      </c>
      <c r="Z11" s="21">
        <v>0</v>
      </c>
      <c r="AA11" s="21">
        <v>2</v>
      </c>
      <c r="AB11" s="21">
        <v>3</v>
      </c>
      <c r="AC11" s="21">
        <v>0</v>
      </c>
      <c r="AD11" s="21">
        <v>2</v>
      </c>
      <c r="AE11" s="21">
        <v>3</v>
      </c>
      <c r="AF11" s="21">
        <v>0</v>
      </c>
      <c r="AG11" s="21">
        <v>2</v>
      </c>
      <c r="AH11" s="21">
        <v>3</v>
      </c>
      <c r="AI11" s="21">
        <v>1</v>
      </c>
      <c r="AJ11" s="21">
        <v>2</v>
      </c>
      <c r="AK11" s="21">
        <v>2</v>
      </c>
    </row>
    <row r="12" spans="1:37" ht="15.75" x14ac:dyDescent="0.25">
      <c r="A12" s="13">
        <v>4</v>
      </c>
      <c r="B12" s="3" t="s">
        <v>70</v>
      </c>
      <c r="C12" s="3" t="s">
        <v>40</v>
      </c>
      <c r="D12" s="13">
        <v>6</v>
      </c>
      <c r="E12" s="3">
        <v>0</v>
      </c>
      <c r="F12" s="3">
        <v>3</v>
      </c>
      <c r="G12" s="3">
        <v>3</v>
      </c>
      <c r="H12" s="3">
        <v>0</v>
      </c>
      <c r="I12" s="3">
        <v>3</v>
      </c>
      <c r="J12" s="3">
        <v>3</v>
      </c>
      <c r="K12" s="3">
        <v>0</v>
      </c>
      <c r="L12" s="3">
        <v>3</v>
      </c>
      <c r="M12" s="3">
        <v>3</v>
      </c>
      <c r="N12" s="3">
        <v>0</v>
      </c>
      <c r="O12" s="3">
        <v>0</v>
      </c>
      <c r="P12" s="3">
        <v>0</v>
      </c>
      <c r="Q12" s="3">
        <v>0</v>
      </c>
      <c r="R12" s="3">
        <v>3</v>
      </c>
      <c r="S12" s="3">
        <v>3</v>
      </c>
      <c r="T12" s="3">
        <v>0</v>
      </c>
      <c r="U12" s="3">
        <v>3</v>
      </c>
      <c r="V12" s="3">
        <v>3</v>
      </c>
      <c r="W12" s="3">
        <v>0</v>
      </c>
      <c r="X12" s="3">
        <v>3</v>
      </c>
      <c r="Y12" s="3">
        <v>3</v>
      </c>
      <c r="Z12" s="3">
        <v>0</v>
      </c>
      <c r="AA12" s="3">
        <v>3</v>
      </c>
      <c r="AB12" s="3">
        <v>3</v>
      </c>
      <c r="AC12" s="3">
        <v>0</v>
      </c>
      <c r="AD12" s="3">
        <v>3</v>
      </c>
      <c r="AE12" s="3">
        <v>3</v>
      </c>
      <c r="AF12" s="3">
        <v>0</v>
      </c>
      <c r="AG12" s="3">
        <v>3</v>
      </c>
      <c r="AH12" s="3">
        <v>3</v>
      </c>
      <c r="AI12" s="3">
        <v>0</v>
      </c>
      <c r="AJ12" s="3">
        <v>3</v>
      </c>
      <c r="AK12" s="3">
        <v>3</v>
      </c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4" t="s">
        <v>14</v>
      </c>
      <c r="B16" s="35"/>
      <c r="C16" s="36"/>
      <c r="D16" s="17">
        <f>SUM(D9:D15)</f>
        <v>40</v>
      </c>
      <c r="E16" s="8">
        <f t="shared" ref="E16:AK16" si="0">SUM(E9:E15)</f>
        <v>8</v>
      </c>
      <c r="F16" s="8">
        <f t="shared" si="0"/>
        <v>16</v>
      </c>
      <c r="G16" s="8">
        <f t="shared" si="0"/>
        <v>16</v>
      </c>
      <c r="H16" s="8">
        <f t="shared" si="0"/>
        <v>6</v>
      </c>
      <c r="I16" s="8">
        <f t="shared" si="0"/>
        <v>18</v>
      </c>
      <c r="J16" s="8">
        <f t="shared" si="0"/>
        <v>16</v>
      </c>
      <c r="K16" s="8">
        <f t="shared" si="0"/>
        <v>6</v>
      </c>
      <c r="L16" s="8">
        <f t="shared" si="0"/>
        <v>18</v>
      </c>
      <c r="M16" s="8">
        <f t="shared" si="0"/>
        <v>16</v>
      </c>
      <c r="N16" s="8">
        <f t="shared" si="0"/>
        <v>5</v>
      </c>
      <c r="O16" s="8">
        <f t="shared" si="0"/>
        <v>13</v>
      </c>
      <c r="P16" s="8">
        <f t="shared" si="0"/>
        <v>11</v>
      </c>
      <c r="Q16" s="8">
        <f t="shared" si="0"/>
        <v>7</v>
      </c>
      <c r="R16" s="8">
        <f t="shared" si="0"/>
        <v>17</v>
      </c>
      <c r="S16" s="8">
        <f t="shared" si="0"/>
        <v>16</v>
      </c>
      <c r="T16" s="8">
        <f t="shared" si="0"/>
        <v>7</v>
      </c>
      <c r="U16" s="8">
        <f t="shared" si="0"/>
        <v>16</v>
      </c>
      <c r="V16" s="8">
        <f t="shared" si="0"/>
        <v>17</v>
      </c>
      <c r="W16" s="8">
        <f t="shared" si="0"/>
        <v>7</v>
      </c>
      <c r="X16" s="8">
        <f t="shared" si="0"/>
        <v>16</v>
      </c>
      <c r="Y16" s="8">
        <f t="shared" si="0"/>
        <v>17</v>
      </c>
      <c r="Z16" s="8">
        <f t="shared" si="0"/>
        <v>7</v>
      </c>
      <c r="AA16" s="8">
        <f t="shared" si="0"/>
        <v>16</v>
      </c>
      <c r="AB16" s="8">
        <f t="shared" si="0"/>
        <v>17</v>
      </c>
      <c r="AC16" s="8">
        <f t="shared" si="0"/>
        <v>8</v>
      </c>
      <c r="AD16" s="8">
        <f t="shared" si="0"/>
        <v>15</v>
      </c>
      <c r="AE16" s="8">
        <f t="shared" si="0"/>
        <v>17</v>
      </c>
      <c r="AF16" s="8">
        <f t="shared" si="0"/>
        <v>6</v>
      </c>
      <c r="AG16" s="8">
        <f t="shared" si="0"/>
        <v>16</v>
      </c>
      <c r="AH16" s="8">
        <f t="shared" si="0"/>
        <v>18</v>
      </c>
      <c r="AI16" s="8">
        <f t="shared" si="0"/>
        <v>8</v>
      </c>
      <c r="AJ16" s="8">
        <f t="shared" si="0"/>
        <v>16</v>
      </c>
      <c r="AK16" s="8">
        <f t="shared" si="0"/>
        <v>16</v>
      </c>
    </row>
    <row r="17" spans="1:37" ht="15.75" x14ac:dyDescent="0.25">
      <c r="A17" s="34" t="s">
        <v>15</v>
      </c>
      <c r="B17" s="35"/>
      <c r="C17" s="35"/>
      <c r="D17" s="18">
        <f>D16*100/D16</f>
        <v>100</v>
      </c>
      <c r="E17" s="10">
        <f>E16*100/D16</f>
        <v>20</v>
      </c>
      <c r="F17" s="11">
        <f>F16*100/D16</f>
        <v>40</v>
      </c>
      <c r="G17" s="11">
        <f>G16*100/D16</f>
        <v>40</v>
      </c>
      <c r="H17" s="8">
        <f>H16*100/D16</f>
        <v>15</v>
      </c>
      <c r="I17" s="8">
        <f>I16*100/D16</f>
        <v>45</v>
      </c>
      <c r="J17" s="8">
        <f>J16*100/D16</f>
        <v>40</v>
      </c>
      <c r="K17" s="8">
        <f>K16*100/D16</f>
        <v>15</v>
      </c>
      <c r="L17" s="8">
        <f>L16*100/D16</f>
        <v>45</v>
      </c>
      <c r="M17" s="8">
        <f>M16*100/D16</f>
        <v>40</v>
      </c>
      <c r="N17" s="8">
        <f>N16*100/D16</f>
        <v>12.5</v>
      </c>
      <c r="O17" s="8">
        <f>O16*100/D16</f>
        <v>32.5</v>
      </c>
      <c r="P17" s="8">
        <f>P16*100/D16</f>
        <v>27.5</v>
      </c>
      <c r="Q17" s="8">
        <f>Q16*100/D16</f>
        <v>17.5</v>
      </c>
      <c r="R17" s="8">
        <f>R16*100/D16</f>
        <v>42.5</v>
      </c>
      <c r="S17" s="8">
        <f>S16*100/D16</f>
        <v>40</v>
      </c>
      <c r="T17" s="8">
        <f>T16*100/D16</f>
        <v>17.5</v>
      </c>
      <c r="U17" s="8">
        <f>U16*100/D16</f>
        <v>40</v>
      </c>
      <c r="V17" s="8">
        <f>V16*100/D16</f>
        <v>42.5</v>
      </c>
      <c r="W17" s="8">
        <f>W16*100/D16</f>
        <v>17.5</v>
      </c>
      <c r="X17" s="8">
        <f>X16*100/D16</f>
        <v>40</v>
      </c>
      <c r="Y17" s="8">
        <f>Y16*100/D16</f>
        <v>42.5</v>
      </c>
      <c r="Z17" s="8">
        <f>Z16*100/D16</f>
        <v>17.5</v>
      </c>
      <c r="AA17" s="8">
        <f>AA16*100/D16</f>
        <v>40</v>
      </c>
      <c r="AB17" s="8">
        <f>AB16*100/D16</f>
        <v>42.5</v>
      </c>
      <c r="AC17" s="8">
        <f>AC16*100/D16</f>
        <v>20</v>
      </c>
      <c r="AD17" s="8">
        <f>AD16*100/D16</f>
        <v>37.5</v>
      </c>
      <c r="AE17" s="8">
        <f>AE16*100/D16</f>
        <v>42.5</v>
      </c>
      <c r="AF17" s="8">
        <f>AF16*100/D16</f>
        <v>15</v>
      </c>
      <c r="AG17" s="8">
        <f>AG16*100/D16</f>
        <v>40</v>
      </c>
      <c r="AH17" s="8">
        <f>AH16*100/D16</f>
        <v>45</v>
      </c>
      <c r="AI17" s="8">
        <f>AI16*100/D16</f>
        <v>20</v>
      </c>
      <c r="AJ17" s="8">
        <f>AJ16*100/D16</f>
        <v>40</v>
      </c>
      <c r="AK17" s="8">
        <f>AK16*100/D16</f>
        <v>40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C1" zoomScale="80" zoomScaleNormal="80" workbookViewId="0">
      <selection activeCell="C14" sqref="C14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3" t="s">
        <v>24</v>
      </c>
      <c r="AM1" s="33"/>
      <c r="AN1" s="33"/>
    </row>
    <row r="2" spans="1:40" ht="15" customHeight="1" x14ac:dyDescent="0.25">
      <c r="A2" s="1"/>
      <c r="B2" s="39" t="s">
        <v>67</v>
      </c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8" t="s">
        <v>42</v>
      </c>
      <c r="U2" s="28"/>
      <c r="V2" s="28"/>
      <c r="W2" s="28"/>
      <c r="X2" s="28"/>
      <c r="Y2" s="28"/>
      <c r="Z2" s="28"/>
      <c r="AA2" s="28"/>
      <c r="AB2" s="28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8" t="s">
        <v>43</v>
      </c>
      <c r="C3" s="28"/>
      <c r="D3" s="28"/>
      <c r="E3" s="28"/>
      <c r="F3" s="28"/>
      <c r="G3" s="2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 t="s">
        <v>41</v>
      </c>
      <c r="U3" s="28"/>
      <c r="V3" s="28"/>
      <c r="W3" s="28"/>
      <c r="X3" s="28"/>
      <c r="Y3" s="28"/>
      <c r="Z3" s="28"/>
      <c r="AA3" s="28"/>
      <c r="AB3" s="28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2" t="s">
        <v>72</v>
      </c>
      <c r="U4" s="32"/>
      <c r="V4" s="32"/>
      <c r="W4" s="32"/>
      <c r="X4" s="32"/>
      <c r="Y4" s="32"/>
      <c r="Z4" s="32"/>
      <c r="AA4" s="32"/>
      <c r="AB4" s="32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 t="s">
        <v>71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37" t="s">
        <v>0</v>
      </c>
      <c r="B6" s="38" t="s">
        <v>2</v>
      </c>
      <c r="C6" s="38" t="s">
        <v>3</v>
      </c>
      <c r="D6" s="38" t="s">
        <v>13</v>
      </c>
      <c r="E6" s="37" t="s">
        <v>4</v>
      </c>
      <c r="F6" s="37"/>
      <c r="G6" s="37"/>
      <c r="H6" s="29" t="s">
        <v>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9" t="s">
        <v>10</v>
      </c>
      <c r="U6" s="30"/>
      <c r="V6" s="31"/>
      <c r="W6" s="29" t="s">
        <v>63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38" t="s">
        <v>8</v>
      </c>
      <c r="AM6" s="38"/>
      <c r="AN6" s="38"/>
    </row>
    <row r="7" spans="1:40" ht="25.5" customHeight="1" x14ac:dyDescent="0.25">
      <c r="A7" s="37"/>
      <c r="B7" s="38"/>
      <c r="C7" s="38"/>
      <c r="D7" s="38"/>
      <c r="E7" s="43" t="s">
        <v>5</v>
      </c>
      <c r="F7" s="43" t="s">
        <v>6</v>
      </c>
      <c r="G7" s="43" t="s">
        <v>7</v>
      </c>
      <c r="H7" s="45" t="s">
        <v>21</v>
      </c>
      <c r="I7" s="46"/>
      <c r="J7" s="47"/>
      <c r="K7" s="45" t="s">
        <v>25</v>
      </c>
      <c r="L7" s="46"/>
      <c r="M7" s="47"/>
      <c r="N7" s="45" t="s">
        <v>32</v>
      </c>
      <c r="O7" s="46"/>
      <c r="P7" s="47"/>
      <c r="Q7" s="45" t="s">
        <v>31</v>
      </c>
      <c r="R7" s="46"/>
      <c r="S7" s="47"/>
      <c r="T7" s="40" t="s">
        <v>5</v>
      </c>
      <c r="U7" s="40" t="s">
        <v>6</v>
      </c>
      <c r="V7" s="40" t="s">
        <v>7</v>
      </c>
      <c r="W7" s="45" t="s">
        <v>26</v>
      </c>
      <c r="X7" s="46"/>
      <c r="Y7" s="47"/>
      <c r="Z7" s="45" t="s">
        <v>22</v>
      </c>
      <c r="AA7" s="46"/>
      <c r="AB7" s="47"/>
      <c r="AC7" s="45" t="s">
        <v>27</v>
      </c>
      <c r="AD7" s="46"/>
      <c r="AE7" s="47"/>
      <c r="AF7" s="45" t="s">
        <v>28</v>
      </c>
      <c r="AG7" s="46"/>
      <c r="AH7" s="47"/>
      <c r="AI7" s="45" t="s">
        <v>23</v>
      </c>
      <c r="AJ7" s="46"/>
      <c r="AK7" s="47"/>
      <c r="AL7" s="43" t="s">
        <v>5</v>
      </c>
      <c r="AM7" s="43" t="s">
        <v>6</v>
      </c>
      <c r="AN7" s="43" t="s">
        <v>7</v>
      </c>
    </row>
    <row r="8" spans="1:40" ht="87.75" customHeight="1" x14ac:dyDescent="0.25">
      <c r="A8" s="37"/>
      <c r="B8" s="38"/>
      <c r="C8" s="38"/>
      <c r="D8" s="38"/>
      <c r="E8" s="44"/>
      <c r="F8" s="44"/>
      <c r="G8" s="44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41"/>
      <c r="U8" s="41"/>
      <c r="V8" s="4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44"/>
      <c r="AM8" s="44"/>
      <c r="AN8" s="44"/>
    </row>
    <row r="9" spans="1:40" ht="15.75" x14ac:dyDescent="0.25">
      <c r="A9" s="13">
        <v>1</v>
      </c>
      <c r="B9" s="3" t="s">
        <v>48</v>
      </c>
      <c r="C9" s="3" t="s">
        <v>50</v>
      </c>
      <c r="D9" s="1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1</v>
      </c>
      <c r="W9" s="3">
        <v>0</v>
      </c>
      <c r="X9" s="3">
        <v>0</v>
      </c>
      <c r="Y9" s="3">
        <v>1</v>
      </c>
      <c r="Z9" s="3">
        <v>0</v>
      </c>
      <c r="AA9" s="3">
        <v>0</v>
      </c>
      <c r="AB9" s="3">
        <v>1</v>
      </c>
      <c r="AC9" s="3">
        <v>0</v>
      </c>
      <c r="AD9" s="3">
        <v>0</v>
      </c>
      <c r="AE9" s="3">
        <v>1</v>
      </c>
      <c r="AF9" s="3">
        <v>0</v>
      </c>
      <c r="AG9" s="3">
        <v>0</v>
      </c>
      <c r="AH9" s="3">
        <v>1</v>
      </c>
      <c r="AI9" s="3">
        <v>0</v>
      </c>
      <c r="AJ9" s="3">
        <v>0</v>
      </c>
      <c r="AK9" s="3">
        <v>1</v>
      </c>
      <c r="AL9" s="3">
        <v>0</v>
      </c>
      <c r="AM9" s="3">
        <v>0</v>
      </c>
      <c r="AN9" s="3">
        <v>1</v>
      </c>
    </row>
    <row r="10" spans="1:40" ht="15.75" x14ac:dyDescent="0.25">
      <c r="A10" s="13">
        <v>2</v>
      </c>
      <c r="B10" s="3" t="s">
        <v>51</v>
      </c>
      <c r="C10" s="3" t="s">
        <v>53</v>
      </c>
      <c r="D10" s="13">
        <v>10</v>
      </c>
      <c r="E10" s="3">
        <v>2</v>
      </c>
      <c r="F10" s="3">
        <v>4</v>
      </c>
      <c r="G10" s="3">
        <v>4</v>
      </c>
      <c r="H10" s="3">
        <v>1</v>
      </c>
      <c r="I10" s="3">
        <v>4</v>
      </c>
      <c r="J10" s="3">
        <v>5</v>
      </c>
      <c r="K10" s="3">
        <v>1</v>
      </c>
      <c r="L10" s="3">
        <v>4</v>
      </c>
      <c r="M10" s="3">
        <v>5</v>
      </c>
      <c r="N10" s="3">
        <v>0</v>
      </c>
      <c r="O10" s="3">
        <v>0</v>
      </c>
      <c r="P10" s="3">
        <v>0</v>
      </c>
      <c r="Q10" s="3">
        <v>2</v>
      </c>
      <c r="R10" s="3">
        <v>3</v>
      </c>
      <c r="S10" s="3">
        <v>5</v>
      </c>
      <c r="T10" s="3">
        <v>1</v>
      </c>
      <c r="U10" s="3">
        <v>4</v>
      </c>
      <c r="V10" s="3">
        <v>5</v>
      </c>
      <c r="W10" s="3">
        <v>2</v>
      </c>
      <c r="X10" s="3">
        <v>5</v>
      </c>
      <c r="Y10" s="3">
        <v>3</v>
      </c>
      <c r="Z10" s="3">
        <v>2</v>
      </c>
      <c r="AA10" s="3">
        <v>5</v>
      </c>
      <c r="AB10" s="3">
        <v>3</v>
      </c>
      <c r="AC10" s="3">
        <v>2</v>
      </c>
      <c r="AD10" s="3">
        <v>5</v>
      </c>
      <c r="AE10" s="3">
        <v>3</v>
      </c>
      <c r="AF10" s="3">
        <v>2</v>
      </c>
      <c r="AG10" s="3">
        <v>5</v>
      </c>
      <c r="AH10" s="3">
        <v>3</v>
      </c>
      <c r="AI10" s="3">
        <v>2</v>
      </c>
      <c r="AJ10" s="3">
        <v>5</v>
      </c>
      <c r="AK10" s="3">
        <v>3</v>
      </c>
      <c r="AL10" s="3">
        <v>2</v>
      </c>
      <c r="AM10" s="3">
        <v>5</v>
      </c>
      <c r="AN10" s="3">
        <v>3</v>
      </c>
    </row>
    <row r="11" spans="1:40" ht="15.75" x14ac:dyDescent="0.25">
      <c r="A11" s="20">
        <v>3</v>
      </c>
      <c r="B11" s="21" t="s">
        <v>36</v>
      </c>
      <c r="C11" s="21" t="s">
        <v>39</v>
      </c>
      <c r="D11" s="20">
        <v>4</v>
      </c>
      <c r="E11" s="21">
        <v>1</v>
      </c>
      <c r="F11" s="21">
        <v>2</v>
      </c>
      <c r="G11" s="21">
        <v>1</v>
      </c>
      <c r="H11" s="21">
        <v>0</v>
      </c>
      <c r="I11" s="21">
        <v>2</v>
      </c>
      <c r="J11" s="21">
        <v>2</v>
      </c>
      <c r="K11" s="21">
        <v>0</v>
      </c>
      <c r="L11" s="21">
        <v>2</v>
      </c>
      <c r="M11" s="21">
        <v>2</v>
      </c>
      <c r="N11" s="21">
        <v>0</v>
      </c>
      <c r="O11" s="21">
        <v>0</v>
      </c>
      <c r="P11" s="21">
        <v>0</v>
      </c>
      <c r="Q11" s="21">
        <v>0</v>
      </c>
      <c r="R11" s="21">
        <v>2</v>
      </c>
      <c r="S11" s="21">
        <v>2</v>
      </c>
      <c r="T11" s="21">
        <v>1</v>
      </c>
      <c r="U11" s="21">
        <v>1</v>
      </c>
      <c r="V11" s="21">
        <v>2</v>
      </c>
      <c r="W11" s="21">
        <v>1</v>
      </c>
      <c r="X11" s="21">
        <v>1</v>
      </c>
      <c r="Y11" s="21">
        <v>2</v>
      </c>
      <c r="Z11" s="21">
        <v>1</v>
      </c>
      <c r="AA11" s="21">
        <v>1</v>
      </c>
      <c r="AB11" s="21">
        <v>2</v>
      </c>
      <c r="AC11" s="21">
        <v>1</v>
      </c>
      <c r="AD11" s="21">
        <v>1</v>
      </c>
      <c r="AE11" s="21">
        <v>2</v>
      </c>
      <c r="AF11" s="21">
        <v>1</v>
      </c>
      <c r="AG11" s="21">
        <v>1</v>
      </c>
      <c r="AH11" s="21">
        <v>2</v>
      </c>
      <c r="AI11" s="21">
        <v>1</v>
      </c>
      <c r="AJ11" s="21">
        <v>1</v>
      </c>
      <c r="AK11" s="21">
        <v>2</v>
      </c>
      <c r="AL11" s="21">
        <v>1</v>
      </c>
      <c r="AM11" s="21">
        <v>2</v>
      </c>
      <c r="AN11" s="21">
        <v>1</v>
      </c>
    </row>
    <row r="12" spans="1:40" ht="15.75" x14ac:dyDescent="0.25">
      <c r="A12" s="23">
        <v>4</v>
      </c>
      <c r="B12" s="24" t="s">
        <v>37</v>
      </c>
      <c r="C12" s="24" t="s">
        <v>38</v>
      </c>
      <c r="D12" s="23">
        <v>7</v>
      </c>
      <c r="E12" s="24">
        <v>4</v>
      </c>
      <c r="F12" s="24">
        <v>2</v>
      </c>
      <c r="G12" s="24">
        <v>1</v>
      </c>
      <c r="H12" s="24">
        <v>3</v>
      </c>
      <c r="I12" s="24">
        <v>2</v>
      </c>
      <c r="J12" s="24">
        <v>2</v>
      </c>
      <c r="K12" s="24">
        <v>4</v>
      </c>
      <c r="L12" s="24">
        <v>2</v>
      </c>
      <c r="M12" s="24">
        <v>1</v>
      </c>
      <c r="N12" s="24">
        <v>0</v>
      </c>
      <c r="O12" s="24">
        <v>0</v>
      </c>
      <c r="P12" s="24">
        <v>0</v>
      </c>
      <c r="Q12" s="24">
        <v>2</v>
      </c>
      <c r="R12" s="24">
        <v>2</v>
      </c>
      <c r="S12" s="24">
        <v>3</v>
      </c>
      <c r="T12" s="24">
        <v>2</v>
      </c>
      <c r="U12" s="24">
        <v>3</v>
      </c>
      <c r="V12" s="24">
        <v>2</v>
      </c>
      <c r="W12" s="24">
        <v>4</v>
      </c>
      <c r="X12" s="24">
        <v>2</v>
      </c>
      <c r="Y12" s="24">
        <v>1</v>
      </c>
      <c r="Z12" s="24">
        <v>3</v>
      </c>
      <c r="AA12" s="24">
        <v>2</v>
      </c>
      <c r="AB12" s="24">
        <v>2</v>
      </c>
      <c r="AC12" s="24">
        <v>3</v>
      </c>
      <c r="AD12" s="24">
        <v>2</v>
      </c>
      <c r="AE12" s="24">
        <v>2</v>
      </c>
      <c r="AF12" s="24">
        <v>4</v>
      </c>
      <c r="AG12" s="24">
        <v>2</v>
      </c>
      <c r="AH12" s="24">
        <v>1</v>
      </c>
      <c r="AI12" s="24">
        <v>3</v>
      </c>
      <c r="AJ12" s="24">
        <v>2</v>
      </c>
      <c r="AK12" s="24">
        <v>2</v>
      </c>
      <c r="AL12" s="24">
        <v>4</v>
      </c>
      <c r="AM12" s="24">
        <v>2</v>
      </c>
      <c r="AN12" s="24">
        <v>1</v>
      </c>
    </row>
    <row r="13" spans="1:40" ht="15.75" x14ac:dyDescent="0.25">
      <c r="A13" s="13">
        <v>5</v>
      </c>
      <c r="B13" s="14" t="s">
        <v>69</v>
      </c>
      <c r="C13" s="19" t="s">
        <v>47</v>
      </c>
      <c r="D13" s="13">
        <v>13</v>
      </c>
      <c r="E13" s="3">
        <v>4</v>
      </c>
      <c r="F13" s="3">
        <v>4</v>
      </c>
      <c r="G13" s="3">
        <v>5</v>
      </c>
      <c r="H13" s="3">
        <v>6</v>
      </c>
      <c r="I13" s="3">
        <v>5</v>
      </c>
      <c r="J13" s="3">
        <v>2</v>
      </c>
      <c r="K13" s="3">
        <v>6</v>
      </c>
      <c r="L13" s="3">
        <v>5</v>
      </c>
      <c r="M13" s="3">
        <v>2</v>
      </c>
      <c r="N13" s="3">
        <v>0</v>
      </c>
      <c r="O13" s="3">
        <v>0</v>
      </c>
      <c r="P13" s="3">
        <v>0</v>
      </c>
      <c r="Q13" s="3">
        <v>6</v>
      </c>
      <c r="R13" s="3">
        <v>5</v>
      </c>
      <c r="S13" s="3">
        <v>2</v>
      </c>
      <c r="T13" s="3">
        <v>4</v>
      </c>
      <c r="U13" s="3">
        <v>4</v>
      </c>
      <c r="V13" s="3">
        <v>5</v>
      </c>
      <c r="W13" s="3">
        <v>8</v>
      </c>
      <c r="X13" s="3">
        <v>4</v>
      </c>
      <c r="Y13" s="3">
        <v>1</v>
      </c>
      <c r="Z13" s="3">
        <v>8</v>
      </c>
      <c r="AA13" s="3">
        <v>4</v>
      </c>
      <c r="AB13" s="3">
        <v>1</v>
      </c>
      <c r="AC13" s="3">
        <v>8</v>
      </c>
      <c r="AD13" s="3">
        <v>4</v>
      </c>
      <c r="AE13" s="3">
        <v>1</v>
      </c>
      <c r="AF13" s="3">
        <v>8</v>
      </c>
      <c r="AG13" s="3">
        <v>4</v>
      </c>
      <c r="AH13" s="3">
        <v>1</v>
      </c>
      <c r="AI13" s="3">
        <v>8</v>
      </c>
      <c r="AJ13" s="3">
        <v>4</v>
      </c>
      <c r="AK13" s="3">
        <v>1</v>
      </c>
      <c r="AL13" s="3">
        <v>9</v>
      </c>
      <c r="AM13" s="3">
        <v>2</v>
      </c>
      <c r="AN13" s="3">
        <v>2</v>
      </c>
    </row>
    <row r="14" spans="1:40" ht="15.75" x14ac:dyDescent="0.25">
      <c r="A14" s="13">
        <v>6</v>
      </c>
      <c r="B14" s="3" t="s">
        <v>49</v>
      </c>
      <c r="C14" s="3" t="s">
        <v>73</v>
      </c>
      <c r="D14" s="13">
        <v>10</v>
      </c>
      <c r="E14" s="3">
        <v>4</v>
      </c>
      <c r="F14" s="3">
        <v>5</v>
      </c>
      <c r="G14" s="3">
        <v>1</v>
      </c>
      <c r="H14" s="3">
        <v>2</v>
      </c>
      <c r="I14" s="3">
        <v>7</v>
      </c>
      <c r="J14" s="3">
        <v>1</v>
      </c>
      <c r="K14" s="3">
        <v>3</v>
      </c>
      <c r="L14" s="3">
        <v>1</v>
      </c>
      <c r="M14" s="3">
        <v>6</v>
      </c>
      <c r="N14" s="3">
        <v>0</v>
      </c>
      <c r="O14" s="3">
        <v>0</v>
      </c>
      <c r="P14" s="3">
        <v>0</v>
      </c>
      <c r="Q14" s="3">
        <v>3</v>
      </c>
      <c r="R14" s="3">
        <v>1</v>
      </c>
      <c r="S14" s="3">
        <v>6</v>
      </c>
      <c r="T14" s="3">
        <v>2</v>
      </c>
      <c r="U14" s="3">
        <v>5</v>
      </c>
      <c r="V14" s="3">
        <v>3</v>
      </c>
      <c r="W14" s="3">
        <v>1</v>
      </c>
      <c r="X14" s="3">
        <v>5</v>
      </c>
      <c r="Y14" s="3">
        <v>4</v>
      </c>
      <c r="Z14" s="3">
        <v>2</v>
      </c>
      <c r="AA14" s="3">
        <v>4</v>
      </c>
      <c r="AB14" s="3">
        <v>4</v>
      </c>
      <c r="AC14" s="3">
        <v>2</v>
      </c>
      <c r="AD14" s="3">
        <v>5</v>
      </c>
      <c r="AE14" s="3">
        <v>3</v>
      </c>
      <c r="AF14" s="3">
        <v>3</v>
      </c>
      <c r="AG14" s="3">
        <v>4</v>
      </c>
      <c r="AH14" s="3">
        <v>3</v>
      </c>
      <c r="AI14" s="3">
        <v>0</v>
      </c>
      <c r="AJ14" s="3">
        <v>1</v>
      </c>
      <c r="AK14" s="3">
        <v>9</v>
      </c>
      <c r="AL14" s="3">
        <v>2</v>
      </c>
      <c r="AM14" s="3">
        <v>6</v>
      </c>
      <c r="AN14" s="3">
        <v>2</v>
      </c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4" t="s">
        <v>14</v>
      </c>
      <c r="B16" s="35"/>
      <c r="C16" s="36"/>
      <c r="D16" s="8">
        <f>SUM(D9:D15)</f>
        <v>45</v>
      </c>
      <c r="E16" s="8">
        <f t="shared" ref="E16:AN16" si="0">SUM(E9:E15)</f>
        <v>15</v>
      </c>
      <c r="F16" s="8">
        <f t="shared" si="0"/>
        <v>17</v>
      </c>
      <c r="G16" s="8">
        <f t="shared" si="0"/>
        <v>13</v>
      </c>
      <c r="H16" s="8">
        <f t="shared" si="0"/>
        <v>12</v>
      </c>
      <c r="I16" s="8">
        <f t="shared" si="0"/>
        <v>20</v>
      </c>
      <c r="J16" s="8">
        <f t="shared" si="0"/>
        <v>13</v>
      </c>
      <c r="K16" s="8">
        <f t="shared" si="0"/>
        <v>14</v>
      </c>
      <c r="L16" s="8">
        <f t="shared" si="0"/>
        <v>14</v>
      </c>
      <c r="M16" s="8">
        <f t="shared" si="0"/>
        <v>17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13</v>
      </c>
      <c r="R16" s="8">
        <f t="shared" si="0"/>
        <v>13</v>
      </c>
      <c r="S16" s="8">
        <f t="shared" si="0"/>
        <v>19</v>
      </c>
      <c r="T16" s="8">
        <f t="shared" si="0"/>
        <v>10</v>
      </c>
      <c r="U16" s="8">
        <f t="shared" si="0"/>
        <v>17</v>
      </c>
      <c r="V16" s="8">
        <f t="shared" si="0"/>
        <v>18</v>
      </c>
      <c r="W16" s="8">
        <f t="shared" si="0"/>
        <v>16</v>
      </c>
      <c r="X16" s="8">
        <f t="shared" si="0"/>
        <v>17</v>
      </c>
      <c r="Y16" s="8">
        <f t="shared" si="0"/>
        <v>12</v>
      </c>
      <c r="Z16" s="8">
        <f t="shared" si="0"/>
        <v>16</v>
      </c>
      <c r="AA16" s="8">
        <f t="shared" si="0"/>
        <v>16</v>
      </c>
      <c r="AB16" s="8">
        <f>SUM(AB9:AB15)</f>
        <v>13</v>
      </c>
      <c r="AC16" s="8">
        <f t="shared" si="0"/>
        <v>16</v>
      </c>
      <c r="AD16" s="8">
        <f t="shared" si="0"/>
        <v>17</v>
      </c>
      <c r="AE16" s="8">
        <f t="shared" si="0"/>
        <v>12</v>
      </c>
      <c r="AF16" s="8">
        <f t="shared" si="0"/>
        <v>18</v>
      </c>
      <c r="AG16" s="8">
        <f t="shared" si="0"/>
        <v>16</v>
      </c>
      <c r="AH16" s="8">
        <f t="shared" si="0"/>
        <v>11</v>
      </c>
      <c r="AI16" s="8">
        <f t="shared" si="0"/>
        <v>14</v>
      </c>
      <c r="AJ16" s="8">
        <f t="shared" si="0"/>
        <v>13</v>
      </c>
      <c r="AK16" s="8">
        <f t="shared" si="0"/>
        <v>18</v>
      </c>
      <c r="AL16" s="8">
        <f t="shared" si="0"/>
        <v>18</v>
      </c>
      <c r="AM16" s="8">
        <f t="shared" si="0"/>
        <v>17</v>
      </c>
      <c r="AN16" s="8">
        <f t="shared" si="0"/>
        <v>10</v>
      </c>
    </row>
    <row r="17" spans="1:40" ht="15.75" x14ac:dyDescent="0.25">
      <c r="A17" s="34" t="s">
        <v>15</v>
      </c>
      <c r="B17" s="35"/>
      <c r="C17" s="35"/>
      <c r="D17" s="9">
        <f>D16*100/D16</f>
        <v>100</v>
      </c>
      <c r="E17" s="10">
        <f>E16*100/D16</f>
        <v>33.333333333333336</v>
      </c>
      <c r="F17" s="11">
        <f>F16*100/D16</f>
        <v>37.777777777777779</v>
      </c>
      <c r="G17" s="11">
        <f>G16*100/D16</f>
        <v>28.888888888888889</v>
      </c>
      <c r="H17" s="8">
        <f>H16*100/D16</f>
        <v>26.666666666666668</v>
      </c>
      <c r="I17" s="8">
        <f>I16*100/D16</f>
        <v>44.444444444444443</v>
      </c>
      <c r="J17" s="8">
        <f>J16*100/D16</f>
        <v>28.888888888888889</v>
      </c>
      <c r="K17" s="8">
        <f>K16*100/D16</f>
        <v>31.111111111111111</v>
      </c>
      <c r="L17" s="8">
        <f>L16*100/D16</f>
        <v>31.111111111111111</v>
      </c>
      <c r="M17" s="8">
        <f>M16*100/D16</f>
        <v>37.777777777777779</v>
      </c>
      <c r="N17" s="8">
        <f>N16*100/D16</f>
        <v>0</v>
      </c>
      <c r="O17" s="8">
        <f>O16*100/D16</f>
        <v>0</v>
      </c>
      <c r="P17" s="8">
        <f>P16*100/D16</f>
        <v>0</v>
      </c>
      <c r="Q17" s="8">
        <f>Q16*100/D16</f>
        <v>28.888888888888889</v>
      </c>
      <c r="R17" s="8">
        <f>R16*100/D16</f>
        <v>28.888888888888889</v>
      </c>
      <c r="S17" s="8">
        <f>S16*100/D16</f>
        <v>42.222222222222221</v>
      </c>
      <c r="T17" s="8">
        <f>T16*100/D16</f>
        <v>22.222222222222221</v>
      </c>
      <c r="U17" s="8">
        <f>U16*100/D16</f>
        <v>37.777777777777779</v>
      </c>
      <c r="V17" s="8">
        <f>V16*100/D16</f>
        <v>40</v>
      </c>
      <c r="W17" s="8">
        <f>W16*100/D16</f>
        <v>35.555555555555557</v>
      </c>
      <c r="X17" s="8">
        <f>X16*100/D16</f>
        <v>37.777777777777779</v>
      </c>
      <c r="Y17" s="8">
        <f>Y16*100/D16</f>
        <v>26.666666666666668</v>
      </c>
      <c r="Z17" s="8">
        <f>Z16*100/D16</f>
        <v>35.555555555555557</v>
      </c>
      <c r="AA17" s="8">
        <f>AA16*100/D16</f>
        <v>35.555555555555557</v>
      </c>
      <c r="AB17" s="8">
        <f>AB16*100/D16</f>
        <v>28.888888888888889</v>
      </c>
      <c r="AC17" s="8">
        <f>AC16*100/D16</f>
        <v>35.555555555555557</v>
      </c>
      <c r="AD17" s="8">
        <f>AD16*100/D16</f>
        <v>37.777777777777779</v>
      </c>
      <c r="AE17" s="8">
        <f>AE16*100/D16</f>
        <v>26.666666666666668</v>
      </c>
      <c r="AF17" s="8">
        <f>AF16*100/D16</f>
        <v>40</v>
      </c>
      <c r="AG17" s="8">
        <f>AG16*100/D16</f>
        <v>35.555555555555557</v>
      </c>
      <c r="AH17" s="8">
        <f>AH16*100/D16</f>
        <v>24.444444444444443</v>
      </c>
      <c r="AI17" s="8">
        <f>AI16*100/D16</f>
        <v>31.111111111111111</v>
      </c>
      <c r="AJ17" s="8">
        <f>AJ16*100/D16</f>
        <v>28.888888888888889</v>
      </c>
      <c r="AK17" s="8">
        <f>AK16*100/D16</f>
        <v>40</v>
      </c>
      <c r="AL17" s="8">
        <f>AL16*100/D16</f>
        <v>40</v>
      </c>
      <c r="AM17" s="8">
        <f>AM16*100/D16</f>
        <v>37.777777777777779</v>
      </c>
      <c r="AN17" s="8">
        <f>AN16*100/D16</f>
        <v>22.222222222222221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B7" zoomScale="80" zoomScaleNormal="80" workbookViewId="0">
      <selection activeCell="B21" sqref="B21"/>
    </sheetView>
  </sheetViews>
  <sheetFormatPr defaultRowHeight="15" x14ac:dyDescent="0.25"/>
  <cols>
    <col min="1" max="1" width="6.42578125" customWidth="1"/>
    <col min="2" max="2" width="29.85546875" customWidth="1"/>
    <col min="3" max="3" width="10.42578125" customWidth="1"/>
    <col min="19" max="19" width="9.5703125" bestFit="1" customWidth="1"/>
    <col min="21" max="21" width="10.85546875" customWidth="1"/>
  </cols>
  <sheetData>
    <row r="1" spans="1:24" x14ac:dyDescent="0.25">
      <c r="W1" s="33" t="s">
        <v>24</v>
      </c>
      <c r="X1" s="33"/>
    </row>
    <row r="2" spans="1:24" ht="15.75" x14ac:dyDescent="0.25">
      <c r="A2" s="1"/>
      <c r="B2" s="39" t="s">
        <v>64</v>
      </c>
      <c r="C2" s="39"/>
      <c r="D2" s="39"/>
      <c r="E2" s="39"/>
      <c r="F2" s="39"/>
      <c r="G2" s="1"/>
      <c r="H2" s="1"/>
      <c r="I2" s="1"/>
      <c r="J2" s="28" t="s">
        <v>62</v>
      </c>
      <c r="K2" s="28"/>
      <c r="L2" s="28"/>
      <c r="M2" s="28"/>
      <c r="N2" s="28"/>
      <c r="O2" s="28"/>
      <c r="P2" s="28"/>
      <c r="Q2" s="28"/>
      <c r="R2" s="28"/>
      <c r="S2" s="1"/>
      <c r="T2" s="1"/>
      <c r="U2" s="1"/>
      <c r="V2" s="1"/>
      <c r="W2" s="1"/>
      <c r="X2" s="1"/>
    </row>
    <row r="3" spans="1:24" ht="15.75" x14ac:dyDescent="0.25">
      <c r="A3" s="1"/>
      <c r="B3" s="28" t="s">
        <v>61</v>
      </c>
      <c r="C3" s="28"/>
      <c r="D3" s="28"/>
      <c r="E3" s="28"/>
      <c r="F3" s="28"/>
      <c r="G3" s="28"/>
      <c r="H3" s="28"/>
      <c r="I3" s="2"/>
      <c r="J3" s="28" t="s">
        <v>55</v>
      </c>
      <c r="K3" s="28"/>
      <c r="L3" s="28"/>
      <c r="M3" s="28"/>
      <c r="N3" s="28"/>
      <c r="O3" s="28"/>
      <c r="P3" s="28"/>
      <c r="Q3" s="28"/>
      <c r="R3" s="28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8" t="s">
        <v>46</v>
      </c>
      <c r="K4" s="28"/>
      <c r="L4" s="28"/>
      <c r="M4" s="28"/>
      <c r="N4" s="28"/>
      <c r="O4" s="28"/>
      <c r="P4" s="28"/>
      <c r="Q4" s="28"/>
      <c r="R4" s="28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48" t="s">
        <v>0</v>
      </c>
      <c r="B6" s="38" t="s">
        <v>16</v>
      </c>
      <c r="C6" s="38" t="s">
        <v>13</v>
      </c>
      <c r="D6" s="53" t="s">
        <v>4</v>
      </c>
      <c r="E6" s="53"/>
      <c r="F6" s="53"/>
      <c r="G6" s="52" t="s">
        <v>9</v>
      </c>
      <c r="H6" s="52"/>
      <c r="I6" s="52"/>
      <c r="J6" s="52" t="s">
        <v>10</v>
      </c>
      <c r="K6" s="52"/>
      <c r="L6" s="52"/>
      <c r="M6" s="52" t="s">
        <v>11</v>
      </c>
      <c r="N6" s="52"/>
      <c r="O6" s="52"/>
      <c r="P6" s="52" t="s">
        <v>8</v>
      </c>
      <c r="Q6" s="52"/>
      <c r="R6" s="52"/>
      <c r="S6" s="49" t="s">
        <v>33</v>
      </c>
      <c r="T6" s="50"/>
      <c r="U6" s="50"/>
      <c r="V6" s="50"/>
      <c r="W6" s="50"/>
      <c r="X6" s="51"/>
    </row>
    <row r="7" spans="1:24" ht="110.25" x14ac:dyDescent="0.25">
      <c r="A7" s="48"/>
      <c r="B7" s="38"/>
      <c r="C7" s="38"/>
      <c r="D7" s="12" t="s">
        <v>5</v>
      </c>
      <c r="E7" s="12" t="s">
        <v>6</v>
      </c>
      <c r="F7" s="26" t="s">
        <v>7</v>
      </c>
      <c r="G7" s="12" t="s">
        <v>5</v>
      </c>
      <c r="H7" s="12" t="s">
        <v>6</v>
      </c>
      <c r="I7" s="26" t="s">
        <v>7</v>
      </c>
      <c r="J7" s="12" t="s">
        <v>5</v>
      </c>
      <c r="K7" s="12" t="s">
        <v>6</v>
      </c>
      <c r="L7" s="26" t="s">
        <v>7</v>
      </c>
      <c r="M7" s="12" t="s">
        <v>5</v>
      </c>
      <c r="N7" s="12" t="s">
        <v>6</v>
      </c>
      <c r="O7" s="26" t="s">
        <v>7</v>
      </c>
      <c r="P7" s="12" t="s">
        <v>5</v>
      </c>
      <c r="Q7" s="12" t="s">
        <v>6</v>
      </c>
      <c r="R7" s="26" t="s">
        <v>7</v>
      </c>
      <c r="S7" s="12" t="s">
        <v>5</v>
      </c>
      <c r="T7" s="22" t="s">
        <v>15</v>
      </c>
      <c r="U7" s="26" t="s">
        <v>6</v>
      </c>
      <c r="V7" s="22" t="s">
        <v>15</v>
      </c>
      <c r="W7" s="26" t="s">
        <v>7</v>
      </c>
      <c r="X7" s="22" t="s">
        <v>15</v>
      </c>
    </row>
    <row r="8" spans="1:24" ht="15.75" x14ac:dyDescent="0.25">
      <c r="A8" s="16">
        <v>1</v>
      </c>
      <c r="B8" s="6" t="s">
        <v>17</v>
      </c>
      <c r="C8" s="1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13">
        <f t="shared" ref="S8:S12" si="0">(D8+G8+J8+M8+P8)/5</f>
        <v>0</v>
      </c>
      <c r="T8" s="13" t="e">
        <f t="shared" ref="T8:T12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75" x14ac:dyDescent="0.25">
      <c r="A9" s="16">
        <v>2</v>
      </c>
      <c r="B9" s="3" t="s">
        <v>18</v>
      </c>
      <c r="C9" s="1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75" x14ac:dyDescent="0.25">
      <c r="A10" s="16">
        <v>3</v>
      </c>
      <c r="B10" s="3" t="s">
        <v>19</v>
      </c>
      <c r="C10" s="13">
        <v>12</v>
      </c>
      <c r="D10" s="3">
        <v>0</v>
      </c>
      <c r="E10" s="3">
        <v>1</v>
      </c>
      <c r="F10" s="3">
        <v>11</v>
      </c>
      <c r="G10" s="3">
        <v>0</v>
      </c>
      <c r="H10" s="3">
        <v>0</v>
      </c>
      <c r="I10" s="3">
        <v>12</v>
      </c>
      <c r="J10" s="3">
        <v>0</v>
      </c>
      <c r="K10" s="3">
        <v>1</v>
      </c>
      <c r="L10" s="3">
        <v>11</v>
      </c>
      <c r="M10" s="3">
        <v>0</v>
      </c>
      <c r="N10" s="3">
        <v>1</v>
      </c>
      <c r="O10" s="3">
        <v>11</v>
      </c>
      <c r="P10" s="3">
        <v>0</v>
      </c>
      <c r="Q10" s="3">
        <v>2</v>
      </c>
      <c r="R10" s="3">
        <v>10</v>
      </c>
      <c r="S10" s="13">
        <f t="shared" si="0"/>
        <v>0</v>
      </c>
      <c r="T10" s="13">
        <f t="shared" si="1"/>
        <v>0</v>
      </c>
      <c r="U10" s="13">
        <f t="shared" si="2"/>
        <v>1</v>
      </c>
      <c r="V10" s="13">
        <f t="shared" si="3"/>
        <v>8.3333333333333339</v>
      </c>
      <c r="W10" s="13">
        <f t="shared" si="4"/>
        <v>11</v>
      </c>
      <c r="X10" s="3">
        <f t="shared" si="5"/>
        <v>91.666666666666671</v>
      </c>
    </row>
    <row r="11" spans="1:24" ht="15.75" x14ac:dyDescent="0.25">
      <c r="A11" s="16">
        <v>4</v>
      </c>
      <c r="B11" s="3" t="s">
        <v>20</v>
      </c>
      <c r="C11" s="13">
        <v>40</v>
      </c>
      <c r="D11" s="3">
        <v>8</v>
      </c>
      <c r="E11" s="3">
        <v>16</v>
      </c>
      <c r="F11" s="3">
        <v>16</v>
      </c>
      <c r="G11" s="3">
        <v>6</v>
      </c>
      <c r="H11" s="3">
        <v>17</v>
      </c>
      <c r="I11" s="3">
        <v>14</v>
      </c>
      <c r="J11" s="3">
        <v>7</v>
      </c>
      <c r="K11" s="3">
        <v>17</v>
      </c>
      <c r="L11" s="3">
        <v>16</v>
      </c>
      <c r="M11" s="3">
        <v>7</v>
      </c>
      <c r="N11" s="3">
        <v>16</v>
      </c>
      <c r="O11" s="3">
        <v>18</v>
      </c>
      <c r="P11" s="3">
        <v>8</v>
      </c>
      <c r="Q11" s="3">
        <v>16</v>
      </c>
      <c r="R11" s="3">
        <v>16</v>
      </c>
      <c r="S11" s="13">
        <f t="shared" si="0"/>
        <v>7.2</v>
      </c>
      <c r="T11" s="13">
        <f t="shared" si="1"/>
        <v>18</v>
      </c>
      <c r="U11" s="13">
        <f t="shared" si="2"/>
        <v>16.399999999999999</v>
      </c>
      <c r="V11" s="13">
        <f t="shared" si="3"/>
        <v>40.999999999999993</v>
      </c>
      <c r="W11" s="13">
        <f t="shared" si="4"/>
        <v>16</v>
      </c>
      <c r="X11" s="3">
        <f t="shared" si="5"/>
        <v>40</v>
      </c>
    </row>
    <row r="12" spans="1:24" ht="18" customHeight="1" x14ac:dyDescent="0.25">
      <c r="A12" s="16">
        <v>5</v>
      </c>
      <c r="B12" s="3" t="s">
        <v>34</v>
      </c>
      <c r="C12" s="13">
        <v>45</v>
      </c>
      <c r="D12" s="3">
        <v>15</v>
      </c>
      <c r="E12" s="3">
        <v>17</v>
      </c>
      <c r="F12" s="3">
        <v>13</v>
      </c>
      <c r="G12" s="3">
        <v>13</v>
      </c>
      <c r="H12" s="3">
        <v>16</v>
      </c>
      <c r="I12" s="3">
        <v>16</v>
      </c>
      <c r="J12" s="3">
        <v>17</v>
      </c>
      <c r="K12" s="3">
        <v>18</v>
      </c>
      <c r="L12" s="3">
        <v>20</v>
      </c>
      <c r="M12" s="3">
        <v>16</v>
      </c>
      <c r="N12" s="3">
        <v>16</v>
      </c>
      <c r="O12" s="3">
        <v>13</v>
      </c>
      <c r="P12" s="3">
        <v>18</v>
      </c>
      <c r="Q12" s="3">
        <v>17</v>
      </c>
      <c r="R12" s="3">
        <v>10</v>
      </c>
      <c r="S12" s="13">
        <f t="shared" si="0"/>
        <v>15.8</v>
      </c>
      <c r="T12" s="13">
        <f t="shared" si="1"/>
        <v>35.111111111111114</v>
      </c>
      <c r="U12" s="13">
        <f t="shared" si="2"/>
        <v>16.8</v>
      </c>
      <c r="V12" s="13">
        <f t="shared" si="3"/>
        <v>37.333333333333336</v>
      </c>
      <c r="W12" s="13">
        <f t="shared" si="4"/>
        <v>14.4</v>
      </c>
      <c r="X12" s="3">
        <f t="shared" si="5"/>
        <v>32</v>
      </c>
    </row>
    <row r="13" spans="1:24" ht="29.45" customHeight="1" x14ac:dyDescent="0.25">
      <c r="A13" s="16">
        <v>6</v>
      </c>
      <c r="B13" s="6"/>
      <c r="C13" s="1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25">
      <c r="A14" s="16">
        <v>7</v>
      </c>
      <c r="B14" s="6"/>
      <c r="C14" s="1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75" x14ac:dyDescent="0.25">
      <c r="A15" s="1"/>
      <c r="B15" s="5" t="s">
        <v>14</v>
      </c>
      <c r="C15" s="17">
        <f>C8+C9+C10+C11+C12+C13+C14</f>
        <v>97</v>
      </c>
      <c r="D15" s="17">
        <f>D8+D9+D10+D11+D12+D13+D14</f>
        <v>23</v>
      </c>
      <c r="E15" s="17">
        <f>E8+E9+E10+E11+E12+E13+E14</f>
        <v>34</v>
      </c>
      <c r="F15" s="17">
        <f>F8+F9+F10+F11+F12+F13+F14</f>
        <v>40</v>
      </c>
      <c r="G15" s="17">
        <f>G8+G9+G10+G11+G12+G13+G14</f>
        <v>19</v>
      </c>
      <c r="H15" s="17">
        <f>H8+H9+H10+H11+H12+H13+H14</f>
        <v>33</v>
      </c>
      <c r="I15" s="17">
        <f>I8+I9+I10+I11+I12+I13+I14</f>
        <v>42</v>
      </c>
      <c r="J15" s="17">
        <f>J8+J9+J10+J11+J12+J13+J14</f>
        <v>24</v>
      </c>
      <c r="K15" s="17">
        <f>K8+K9+K10+K11+K12+K13+K14</f>
        <v>36</v>
      </c>
      <c r="L15" s="17">
        <f>L8+L9+L10+L11+L12+L13+L14</f>
        <v>47</v>
      </c>
      <c r="M15" s="17">
        <f>M8+M9+M10+M11+M12+M13+M14</f>
        <v>23</v>
      </c>
      <c r="N15" s="17">
        <f>N8+N9+N10+N11+N12+N13+N14</f>
        <v>33</v>
      </c>
      <c r="O15" s="17">
        <f>O8+O9+O10+O11+O12+O13+O14</f>
        <v>42</v>
      </c>
      <c r="P15" s="17">
        <f>P8+P9+P10+P11+P12+P13+P14</f>
        <v>26</v>
      </c>
      <c r="Q15" s="17">
        <f>Q8+Q9+Q10+Q11+Q12+Q13+Q14</f>
        <v>35</v>
      </c>
      <c r="R15" s="17">
        <f>R8+R9+R10+R11+R12+R13+R14</f>
        <v>36</v>
      </c>
      <c r="S15" s="17">
        <f>SUM(S8:S14)</f>
        <v>23</v>
      </c>
      <c r="T15" s="13"/>
      <c r="U15" s="13">
        <f>SUM(U8:U14)</f>
        <v>34.200000000000003</v>
      </c>
      <c r="V15" s="13"/>
      <c r="W15" s="13">
        <f>SUM(W8:W14)</f>
        <v>41.4</v>
      </c>
      <c r="X15" s="3"/>
    </row>
    <row r="16" spans="1:24" ht="15.75" x14ac:dyDescent="0.25">
      <c r="A16" s="1"/>
      <c r="B16" s="7" t="s">
        <v>15</v>
      </c>
      <c r="C16" s="18">
        <f>C15*100/C15</f>
        <v>100</v>
      </c>
      <c r="D16" s="10">
        <f>D15*100/C15</f>
        <v>23.711340206185568</v>
      </c>
      <c r="E16" s="11">
        <f>E15*100/C15</f>
        <v>35.051546391752581</v>
      </c>
      <c r="F16" s="11">
        <f>F15*100/C15</f>
        <v>41.237113402061858</v>
      </c>
      <c r="G16" s="8">
        <f>G15*100/C15</f>
        <v>19.587628865979383</v>
      </c>
      <c r="H16" s="8">
        <f>H15*100/C15</f>
        <v>34.020618556701031</v>
      </c>
      <c r="I16" s="8">
        <f>I15*100/C15</f>
        <v>43.298969072164951</v>
      </c>
      <c r="J16" s="8">
        <f>J15*100/C15</f>
        <v>24.742268041237114</v>
      </c>
      <c r="K16" s="8">
        <f>K15*100/C15</f>
        <v>37.113402061855673</v>
      </c>
      <c r="L16" s="8">
        <f>L15*100/C15</f>
        <v>48.453608247422679</v>
      </c>
      <c r="M16" s="8">
        <f>M15*100/C15</f>
        <v>23.711340206185568</v>
      </c>
      <c r="N16" s="8">
        <f>N15*100/C15</f>
        <v>34.020618556701031</v>
      </c>
      <c r="O16" s="8">
        <f>O15*100/C15</f>
        <v>43.298969072164951</v>
      </c>
      <c r="P16" s="8">
        <f>P15*100/C15</f>
        <v>26.804123711340207</v>
      </c>
      <c r="Q16" s="8">
        <f>Q15*100/C15</f>
        <v>36.082474226804123</v>
      </c>
      <c r="R16" s="8">
        <f>R15*100/C15</f>
        <v>37.113402061855673</v>
      </c>
      <c r="S16" s="27" t="s">
        <v>74</v>
      </c>
      <c r="T16" s="13"/>
      <c r="U16" s="13">
        <v>35</v>
      </c>
      <c r="V16" s="13"/>
      <c r="W16" s="13">
        <v>42</v>
      </c>
      <c r="X16" s="3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 t="s">
        <v>75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2025-09-18T04:15:05Z</dcterms:modified>
</cp:coreProperties>
</file>