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4 жас ересек топ\салатын құжат ересек топ 2024-2025ж\"/>
    </mc:Choice>
  </mc:AlternateContent>
  <bookViews>
    <workbookView xWindow="0" yWindow="0" windowWidth="20490" windowHeight="8955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35" i="4"/>
  <c r="H35" i="4" l="1"/>
  <c r="H34" i="4"/>
  <c r="F26" i="4"/>
  <c r="F25" i="4"/>
  <c r="D34" i="4"/>
  <c r="D26" i="4"/>
  <c r="D25" i="4"/>
  <c r="D21" i="4"/>
  <c r="D20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J17" i="4"/>
  <c r="BK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BX17" i="4"/>
  <c r="BY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DH17" i="4"/>
  <c r="DI17" i="4"/>
  <c r="DJ17" i="4"/>
  <c r="DK17" i="4"/>
  <c r="DL17" i="4"/>
  <c r="DO17" i="4"/>
  <c r="DP17" i="4"/>
  <c r="DQ17" i="4"/>
  <c r="DR17" i="4"/>
  <c r="DS17" i="4"/>
  <c r="DT17" i="4"/>
  <c r="DU17" i="4"/>
  <c r="DV17" i="4"/>
  <c r="DW17" i="4"/>
  <c r="DX17" i="4"/>
  <c r="DY17" i="4"/>
  <c r="DZ17" i="4"/>
  <c r="EA17" i="4"/>
  <c r="EB17" i="4"/>
  <c r="EC17" i="4"/>
  <c r="ED17" i="4"/>
  <c r="EE17" i="4"/>
  <c r="EF17" i="4"/>
  <c r="EG17" i="4"/>
  <c r="EH17" i="4"/>
  <c r="EI17" i="4"/>
  <c r="EJ17" i="4"/>
  <c r="EK17" i="4"/>
  <c r="EL17" i="4"/>
  <c r="EM17" i="4"/>
  <c r="EN17" i="4"/>
  <c r="EO17" i="4"/>
  <c r="EP17" i="4"/>
  <c r="EQ17" i="4"/>
  <c r="ER17" i="4"/>
  <c r="ES17" i="4"/>
  <c r="EW17" i="4"/>
  <c r="EX17" i="4"/>
  <c r="EY17" i="4"/>
  <c r="EZ17" i="4"/>
  <c r="FA17" i="4"/>
  <c r="FB17" i="4"/>
  <c r="FE17" i="4"/>
  <c r="FF17" i="4"/>
  <c r="FG17" i="4"/>
  <c r="FH17" i="4"/>
  <c r="FI17" i="4"/>
  <c r="FJ17" i="4"/>
  <c r="FK17" i="4"/>
  <c r="FL17" i="4"/>
  <c r="FM17" i="4"/>
  <c r="FN17" i="4"/>
  <c r="FO17" i="4"/>
  <c r="FP17" i="4"/>
  <c r="FQ17" i="4"/>
  <c r="FR17" i="4"/>
  <c r="FS17" i="4"/>
  <c r="FT17" i="4"/>
  <c r="FW17" i="4"/>
  <c r="FX17" i="4"/>
  <c r="FY17" i="4"/>
  <c r="FZ17" i="4"/>
  <c r="GA17" i="4"/>
  <c r="GB17" i="4"/>
  <c r="GC17" i="4"/>
  <c r="GF17" i="4"/>
  <c r="GG17" i="4"/>
  <c r="GH17" i="4"/>
  <c r="GI17" i="4"/>
  <c r="GL17" i="4"/>
  <c r="GM17" i="4"/>
  <c r="GN17" i="4"/>
  <c r="GO17" i="4"/>
  <c r="GP17" i="4"/>
  <c r="GQ17" i="4"/>
  <c r="GR17" i="4"/>
  <c r="C17" i="4"/>
  <c r="BT16" i="4" l="1"/>
  <c r="BU16" i="4"/>
  <c r="BV16" i="4"/>
  <c r="D16" i="4" l="1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H17" i="4" s="1"/>
  <c r="BI16" i="4"/>
  <c r="BI17" i="4" s="1"/>
  <c r="BJ16" i="4"/>
  <c r="BK16" i="4"/>
  <c r="BL16" i="4"/>
  <c r="BM16" i="4"/>
  <c r="BN16" i="4"/>
  <c r="BO16" i="4"/>
  <c r="BP16" i="4"/>
  <c r="BQ16" i="4"/>
  <c r="BR16" i="4"/>
  <c r="BS16" i="4"/>
  <c r="BW16" i="4"/>
  <c r="BX16" i="4"/>
  <c r="BY16" i="4"/>
  <c r="BZ16" i="4"/>
  <c r="BZ17" i="4" s="1"/>
  <c r="CA16" i="4"/>
  <c r="CA17" i="4" s="1"/>
  <c r="CB16" i="4"/>
  <c r="CC16" i="4"/>
  <c r="CD16" i="4"/>
  <c r="CE16" i="4"/>
  <c r="CF16" i="4"/>
  <c r="CG16" i="4"/>
  <c r="CH16" i="4"/>
  <c r="CI16" i="4"/>
  <c r="CJ16" i="4"/>
  <c r="CK16" i="4"/>
  <c r="CL16" i="4"/>
  <c r="CM16" i="4"/>
  <c r="CN16" i="4"/>
  <c r="CO16" i="4"/>
  <c r="CP16" i="4"/>
  <c r="CQ16" i="4"/>
  <c r="CR16" i="4"/>
  <c r="CS16" i="4"/>
  <c r="CT16" i="4"/>
  <c r="CU16" i="4"/>
  <c r="CV16" i="4"/>
  <c r="CW16" i="4"/>
  <c r="CX16" i="4"/>
  <c r="CY16" i="4"/>
  <c r="CZ16" i="4"/>
  <c r="DA16" i="4"/>
  <c r="DB16" i="4"/>
  <c r="DC16" i="4"/>
  <c r="DD16" i="4"/>
  <c r="DE16" i="4"/>
  <c r="DF16" i="4"/>
  <c r="DG16" i="4"/>
  <c r="DH16" i="4"/>
  <c r="DI16" i="4"/>
  <c r="DJ16" i="4"/>
  <c r="DK16" i="4"/>
  <c r="DL16" i="4"/>
  <c r="DM16" i="4"/>
  <c r="DM17" i="4" s="1"/>
  <c r="DN16" i="4"/>
  <c r="DN17" i="4" s="1"/>
  <c r="DO16" i="4"/>
  <c r="DP16" i="4"/>
  <c r="DQ16" i="4"/>
  <c r="DR16" i="4"/>
  <c r="DS16" i="4"/>
  <c r="DT16" i="4"/>
  <c r="DU16" i="4"/>
  <c r="DV16" i="4"/>
  <c r="DW16" i="4"/>
  <c r="DX16" i="4"/>
  <c r="DY16" i="4"/>
  <c r="DZ16" i="4"/>
  <c r="EA16" i="4"/>
  <c r="EB16" i="4"/>
  <c r="EC16" i="4"/>
  <c r="ED16" i="4"/>
  <c r="EE16" i="4"/>
  <c r="EF16" i="4"/>
  <c r="EG16" i="4"/>
  <c r="EH16" i="4"/>
  <c r="EI16" i="4"/>
  <c r="EJ16" i="4"/>
  <c r="EK16" i="4"/>
  <c r="EL16" i="4"/>
  <c r="EM16" i="4"/>
  <c r="EN16" i="4"/>
  <c r="EO16" i="4"/>
  <c r="EP16" i="4"/>
  <c r="EQ16" i="4"/>
  <c r="ER16" i="4"/>
  <c r="ES16" i="4"/>
  <c r="ET16" i="4"/>
  <c r="ET17" i="4" s="1"/>
  <c r="EU16" i="4"/>
  <c r="EU17" i="4" s="1"/>
  <c r="EV16" i="4"/>
  <c r="EV17" i="4" s="1"/>
  <c r="EW16" i="4"/>
  <c r="EX16" i="4"/>
  <c r="EY16" i="4"/>
  <c r="EZ16" i="4"/>
  <c r="FA16" i="4"/>
  <c r="FB16" i="4"/>
  <c r="FC16" i="4"/>
  <c r="FC17" i="4" s="1"/>
  <c r="FD16" i="4"/>
  <c r="FD17" i="4" s="1"/>
  <c r="FE16" i="4"/>
  <c r="FF16" i="4"/>
  <c r="FG16" i="4"/>
  <c r="FH16" i="4"/>
  <c r="FI16" i="4"/>
  <c r="FJ16" i="4"/>
  <c r="FK16" i="4"/>
  <c r="FL16" i="4"/>
  <c r="FM16" i="4"/>
  <c r="FN16" i="4"/>
  <c r="FO16" i="4"/>
  <c r="FP16" i="4"/>
  <c r="FQ16" i="4"/>
  <c r="FR16" i="4"/>
  <c r="FS16" i="4"/>
  <c r="FT16" i="4"/>
  <c r="FU16" i="4"/>
  <c r="FU17" i="4" s="1"/>
  <c r="FV16" i="4"/>
  <c r="FV17" i="4" s="1"/>
  <c r="FW16" i="4"/>
  <c r="FX16" i="4"/>
  <c r="FY16" i="4"/>
  <c r="FZ16" i="4"/>
  <c r="GA16" i="4"/>
  <c r="GB16" i="4"/>
  <c r="GC16" i="4"/>
  <c r="GD16" i="4"/>
  <c r="GD17" i="4" s="1"/>
  <c r="GE16" i="4"/>
  <c r="GE17" i="4" s="1"/>
  <c r="GF16" i="4"/>
  <c r="GG16" i="4"/>
  <c r="GH16" i="4"/>
  <c r="GI16" i="4"/>
  <c r="GJ16" i="4"/>
  <c r="GJ17" i="4" s="1"/>
  <c r="GK16" i="4"/>
  <c r="GK17" i="4" s="1"/>
  <c r="GL16" i="4"/>
  <c r="GM16" i="4"/>
  <c r="GN16" i="4"/>
  <c r="GO16" i="4"/>
  <c r="GP16" i="4"/>
  <c r="GQ16" i="4"/>
  <c r="GR16" i="4"/>
  <c r="C16" i="4"/>
  <c r="E38" i="4" l="1"/>
  <c r="D38" i="4" s="1"/>
  <c r="E40" i="4"/>
  <c r="D40" i="4" s="1"/>
  <c r="E39" i="4"/>
  <c r="M34" i="4"/>
  <c r="L34" i="4" s="1"/>
  <c r="M35" i="4"/>
  <c r="L35" i="4" s="1"/>
  <c r="M36" i="4"/>
  <c r="L36" i="4" s="1"/>
  <c r="K34" i="4"/>
  <c r="J34" i="4" s="1"/>
  <c r="K35" i="4"/>
  <c r="J35" i="4" s="1"/>
  <c r="K36" i="4"/>
  <c r="J36" i="4" s="1"/>
  <c r="I34" i="4"/>
  <c r="I35" i="4"/>
  <c r="I36" i="4"/>
  <c r="H36" i="4" s="1"/>
  <c r="G34" i="4"/>
  <c r="F34" i="4" s="1"/>
  <c r="G35" i="4"/>
  <c r="F35" i="4" s="1"/>
  <c r="G36" i="4"/>
  <c r="F36" i="4" s="1"/>
  <c r="E34" i="4"/>
  <c r="E35" i="4"/>
  <c r="E36" i="4"/>
  <c r="D36" i="4" s="1"/>
  <c r="E29" i="4"/>
  <c r="E30" i="4"/>
  <c r="D30" i="4" s="1"/>
  <c r="E31" i="4"/>
  <c r="D31" i="4" s="1"/>
  <c r="I25" i="4"/>
  <c r="H25" i="4" s="1"/>
  <c r="I26" i="4"/>
  <c r="H26" i="4" s="1"/>
  <c r="I27" i="4"/>
  <c r="H27" i="4" s="1"/>
  <c r="G25" i="4"/>
  <c r="G26" i="4"/>
  <c r="G27" i="4"/>
  <c r="F27" i="4" s="1"/>
  <c r="E25" i="4"/>
  <c r="E26" i="4"/>
  <c r="E27" i="4"/>
  <c r="D27" i="4" s="1"/>
  <c r="E20" i="4"/>
  <c r="E21" i="4"/>
  <c r="E22" i="4"/>
  <c r="D22" i="4" s="1"/>
  <c r="D41" i="4" l="1"/>
  <c r="E41" i="4"/>
  <c r="L37" i="4"/>
  <c r="M37" i="4"/>
  <c r="J37" i="4"/>
  <c r="K37" i="4"/>
  <c r="H37" i="4"/>
  <c r="I37" i="4"/>
  <c r="F37" i="4"/>
  <c r="G37" i="4"/>
  <c r="D37" i="4"/>
  <c r="E37" i="4"/>
  <c r="D32" i="4"/>
  <c r="E32" i="4"/>
  <c r="H28" i="4"/>
  <c r="I28" i="4"/>
  <c r="F28" i="4"/>
  <c r="G28" i="4"/>
  <c r="D23" i="4"/>
  <c r="E23" i="4"/>
  <c r="D28" i="4"/>
  <c r="E28" i="4"/>
</calcChain>
</file>

<file path=xl/sharedStrings.xml><?xml version="1.0" encoding="utf-8"?>
<sst xmlns="http://schemas.openxmlformats.org/spreadsheetml/2006/main" count="406" uniqueCount="370">
  <si>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</si>
  <si>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</si>
  <si>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</si>
  <si>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</si>
  <si>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</si>
  <si>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</si>
  <si>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</si>
  <si>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</si>
  <si>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</si>
  <si>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</si>
  <si>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</si>
  <si>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</si>
  <si>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</si>
  <si>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</si>
  <si>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</si>
  <si>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</si>
  <si>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</si>
  <si>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</si>
  <si>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</si>
  <si>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</si>
  <si>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</si>
  <si>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</si>
  <si>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</si>
  <si>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</si>
  <si>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</si>
  <si>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</si>
  <si>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</si>
  <si>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</si>
  <si>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</si>
  <si>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</si>
  <si>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</si>
  <si>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</si>
  <si>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</si>
  <si>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</si>
  <si>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</si>
  <si>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</si>
  <si>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</si>
  <si>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</si>
  <si>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</si>
  <si>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</si>
  <si>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</si>
  <si>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</si>
  <si>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</si>
  <si>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</si>
  <si>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</si>
  <si>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</si>
  <si>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</si>
  <si>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</si>
  <si>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</si>
  <si>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</si>
  <si>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</si>
  <si>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</si>
  <si>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</si>
  <si>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</si>
  <si>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</si>
  <si>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</si>
  <si>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</si>
  <si>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</si>
  <si>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</si>
  <si>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</si>
  <si>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</si>
  <si>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</si>
  <si>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</si>
  <si>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</si>
  <si>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</si>
  <si>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</si>
  <si>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</si>
  <si>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</si>
  <si>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</si>
  <si>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</si>
  <si>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</si>
  <si>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</si>
  <si>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</si>
  <si>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</si>
  <si>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</si>
  <si>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</si>
  <si>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</si>
  <si>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</si>
  <si>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</si>
  <si>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</si>
  <si>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</si>
  <si>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</si>
  <si>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</si>
  <si>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</si>
  <si>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</si>
  <si>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</si>
  <si>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</si>
  <si>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</si>
  <si>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</si>
  <si>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</si>
  <si>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</si>
  <si>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</si>
  <si>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</si>
  <si>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</si>
  <si>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</si>
  <si>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</si>
  <si>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</si>
  <si>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</si>
  <si>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</si>
  <si>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</si>
  <si>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</si>
  <si>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</si>
  <si>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</si>
  <si>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</si>
  <si>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</si>
  <si>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</si>
  <si>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</si>
  <si>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</si>
  <si>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</si>
  <si>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</si>
  <si>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</si>
  <si>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</si>
  <si>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</si>
  <si>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</si>
  <si>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</si>
  <si>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</si>
  <si>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</si>
  <si>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</si>
  <si>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</si>
  <si>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</si>
  <si>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</si>
  <si>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</si>
  <si>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</si>
  <si>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</si>
  <si>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</si>
  <si>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</si>
  <si>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</si>
  <si>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</si>
  <si>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</si>
  <si>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</si>
  <si>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</si>
  <si>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</si>
  <si>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</si>
  <si>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</si>
  <si>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</si>
  <si>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</si>
  <si>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</si>
  <si>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</si>
  <si>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</si>
  <si>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</si>
  <si>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</si>
  <si>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</si>
  <si>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</si>
  <si>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</si>
  <si>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</si>
  <si>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</si>
  <si>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</si>
  <si>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</si>
  <si>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</si>
  <si>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</si>
  <si>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</si>
  <si>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</si>
  <si>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</si>
  <si>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</si>
  <si>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</si>
  <si>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</si>
  <si>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</si>
  <si>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</si>
  <si>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</si>
  <si>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</si>
  <si>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</si>
  <si>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</si>
  <si>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</si>
  <si>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</si>
  <si>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</si>
  <si>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</si>
  <si>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</si>
  <si>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</si>
  <si>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</si>
  <si>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</si>
  <si>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</si>
  <si>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</si>
  <si>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</si>
  <si>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</si>
  <si>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</si>
  <si>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</si>
  <si>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</si>
  <si>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</si>
  <si>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</si>
  <si>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</si>
  <si>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</si>
  <si>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</si>
  <si>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</si>
  <si>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</si>
  <si>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</si>
  <si>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</si>
  <si>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</si>
  <si>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</si>
  <si>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</si>
  <si>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</si>
  <si>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</si>
  <si>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</si>
  <si>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</si>
  <si>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</si>
  <si>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</si>
  <si>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</si>
  <si>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</si>
  <si>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</si>
  <si>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</si>
  <si>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</si>
  <si>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</si>
  <si>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</si>
  <si>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</si>
  <si>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</si>
  <si>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</si>
  <si>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</si>
  <si>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</si>
  <si>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</si>
  <si>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</si>
  <si>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</si>
  <si>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</si>
  <si>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</si>
  <si>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</si>
  <si>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</si>
  <si>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</si>
  <si>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</si>
  <si>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</si>
  <si>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</si>
  <si>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</si>
  <si>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</si>
  <si>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</si>
  <si>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</si>
  <si>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</si>
  <si>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</si>
  <si>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</si>
  <si>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</si>
  <si>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</si>
  <si>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</si>
  <si>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</si>
  <si>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</si>
  <si>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</si>
  <si>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</si>
  <si>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</si>
  <si>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</si>
  <si>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</si>
  <si>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</si>
  <si>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</si>
  <si>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</si>
  <si>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</si>
  <si>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</si>
  <si>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</si>
  <si>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</si>
  <si>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</si>
  <si>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</si>
  <si>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</si>
  <si>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</si>
  <si>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</si>
  <si>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</si>
  <si>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</si>
  <si>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</si>
  <si>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</si>
  <si>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</si>
  <si>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</si>
  <si>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</si>
  <si>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</si>
  <si>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</si>
  <si>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</si>
  <si>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</si>
  <si>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</si>
  <si>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</si>
  <si>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</si>
  <si>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</si>
  <si>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</si>
  <si>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</si>
  <si>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</si>
  <si>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</si>
  <si>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</si>
  <si>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</si>
  <si>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</si>
  <si>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</si>
  <si>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</si>
  <si>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</si>
  <si>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</si>
  <si>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</si>
  <si>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</si>
  <si>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</si>
  <si>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</si>
  <si>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</si>
  <si>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</si>
  <si>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</si>
  <si>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</si>
  <si>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</si>
  <si>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</si>
  <si>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</si>
  <si>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</si>
  <si>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</si>
  <si>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</si>
  <si>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</si>
  <si>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</si>
  <si>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</si>
  <si>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</si>
  <si>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</si>
  <si>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</si>
  <si>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</si>
  <si>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</si>
  <si>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</si>
  <si>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</si>
  <si>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</si>
  <si>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</si>
  <si>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</si>
  <si>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</si>
  <si>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</si>
  <si>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</si>
  <si>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</si>
  <si>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</si>
  <si>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</si>
  <si>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</si>
  <si>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</si>
  <si>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</si>
  <si>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</si>
  <si>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</si>
  <si>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</si>
  <si>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</si>
  <si>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</si>
  <si>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</si>
  <si>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</si>
  <si>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</si>
  <si>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</si>
  <si>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</si>
  <si>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</si>
  <si>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</si>
  <si>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</si>
  <si>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</si>
  <si>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</si>
  <si>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</si>
  <si>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</si>
  <si>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</si>
  <si>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</si>
  <si>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</si>
  <si>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</si>
  <si>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</si>
  <si>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</si>
  <si>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</si>
  <si>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</si>
  <si>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</si>
  <si>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</si>
  <si>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</si>
  <si>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</si>
  <si>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</si>
  <si>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</si>
  <si>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</si>
  <si>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</si>
  <si>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</si>
  <si>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</si>
  <si>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</si>
  <si>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</si>
  <si>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</si>
  <si>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</si>
  <si>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</si>
  <si>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</si>
  <si>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</si>
  <si>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</si>
  <si>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</si>
  <si>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</si>
  <si>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</si>
  <si>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</si>
  <si>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</si>
  <si>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</si>
  <si>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</si>
  <si>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</si>
  <si>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</si>
  <si>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</si>
  <si>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</si>
  <si>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</si>
  <si>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</si>
  <si>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</si>
  <si>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Ерболатқызы Ақбота</t>
  </si>
  <si>
    <t>Чемерисова Ангелина Ильинична</t>
  </si>
  <si>
    <t xml:space="preserve">                                М.дулатұлы атандағы ЖББМ жанындағы "Айгөлек" шағын орталығының  ересек жас тобына арналған (4 жастағы балалар) бақылау парағы</t>
  </si>
  <si>
    <t xml:space="preserve">                                  Оқу жылы: 2024-2025ж                              Топ: "Айгөлек" шағын орталығы                Өткізу кезеңі: аралық      Өткізу мерзімі:желтоқсан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</si>
</sst>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  <xf numFmtId="0" fontId="15" fillId="0" borderId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1" fontId="0" fillId="0" borderId="1" xfId="0" applyNumberFormat="1" applyBorder="1"/>
    <xf numFmtId="1" fontId="8" fillId="0" borderId="1" xfId="0" applyNumberFormat="1" applyFont="1" applyBorder="1"/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4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физикалық қасиеттер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топ'!$B$20:$C$22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топ'!$D$20:$D$22</c:f>
              <c:numCache>
                <c:formatCode>0</c:formatCode>
                <c:ptCount val="3"/>
                <c:pt idx="0">
                  <c:v>0.83333333333333326</c:v>
                </c:pt>
                <c:pt idx="1">
                  <c:v>1.1666666666666667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B-47A6-B203-37E28CC74BE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топ'!$B$20:$C$22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топ'!$E$20:$E$22</c:f>
              <c:numCache>
                <c:formatCode>0</c:formatCode>
                <c:ptCount val="3"/>
                <c:pt idx="0">
                  <c:v>41.666666666666664</c:v>
                </c:pt>
                <c:pt idx="1">
                  <c:v>58.333333333333336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B-47A6-B203-37E28CC7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174296"/>
        <c:axId val="488166752"/>
        <c:axId val="0"/>
      </c:bar3DChart>
      <c:catAx>
        <c:axId val="48817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8166752"/>
        <c:crosses val="autoZero"/>
        <c:auto val="1"/>
        <c:lblAlgn val="ctr"/>
        <c:lblOffset val="100"/>
        <c:noMultiLvlLbl val="0"/>
      </c:catAx>
      <c:valAx>
        <c:axId val="48816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817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коммуникативтік дағдылар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'ересек топ'!$B$25:$C$25</c:f>
              <c:strCache>
                <c:ptCount val="2"/>
                <c:pt idx="0">
                  <c:v>Жоғары</c:v>
                </c:pt>
                <c:pt idx="1">
                  <c:v>4-К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топ'!$D$24:$I$24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топ'!$D$25:$I$25</c:f>
              <c:numCache>
                <c:formatCode>0</c:formatCode>
                <c:ptCount val="6"/>
                <c:pt idx="0">
                  <c:v>1.1666666666666667</c:v>
                </c:pt>
                <c:pt idx="1">
                  <c:v>58.333333333333336</c:v>
                </c:pt>
                <c:pt idx="2">
                  <c:v>0.83333333333333326</c:v>
                </c:pt>
                <c:pt idx="3">
                  <c:v>41.666666666666664</c:v>
                </c:pt>
                <c:pt idx="4">
                  <c:v>1.3333333333333335</c:v>
                </c:pt>
                <c:pt idx="5">
                  <c:v>66.666666666666671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D-4E1D-B047-46FE73ECC5BB}"/>
            </c:ext>
          </c:extLst>
        </c:ser>
        <c:ser>
          <c:idx val="1"/>
          <c:order val="1"/>
          <c:tx>
            <c:strRef>
              <c:f>'ересек топ'!$B$26:$C$26</c:f>
              <c:strCache>
                <c:ptCount val="2"/>
                <c:pt idx="0">
                  <c:v>Орташа</c:v>
                </c:pt>
                <c:pt idx="1">
                  <c:v>4-К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топ'!$D$24:$I$24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топ'!$D$26:$I$26</c:f>
              <c:numCache>
                <c:formatCode>0</c:formatCode>
                <c:ptCount val="6"/>
                <c:pt idx="0">
                  <c:v>0.83333333333333326</c:v>
                </c:pt>
                <c:pt idx="1">
                  <c:v>41.666666666666664</c:v>
                </c:pt>
                <c:pt idx="2">
                  <c:v>1.1666666666666667</c:v>
                </c:pt>
                <c:pt idx="3">
                  <c:v>58.333333333333336</c:v>
                </c:pt>
                <c:pt idx="4">
                  <c:v>0.66666666666666674</c:v>
                </c:pt>
                <c:pt idx="5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D-4E1D-B047-46FE73ECC5BB}"/>
            </c:ext>
          </c:extLst>
        </c:ser>
        <c:ser>
          <c:idx val="2"/>
          <c:order val="2"/>
          <c:tx>
            <c:strRef>
              <c:f>'ересек топ'!$B$27:$C$27</c:f>
              <c:strCache>
                <c:ptCount val="2"/>
                <c:pt idx="0">
                  <c:v>Төмен</c:v>
                </c:pt>
                <c:pt idx="1">
                  <c:v>4-К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топ'!$D$24:$I$24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топ'!$D$27:$I$27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8D-4E1D-B047-46FE73EC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5345856"/>
        <c:axId val="595351104"/>
        <c:axId val="0"/>
      </c:bar3DChart>
      <c:catAx>
        <c:axId val="59534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5351104"/>
        <c:crosses val="autoZero"/>
        <c:auto val="1"/>
        <c:lblAlgn val="ctr"/>
        <c:lblOffset val="100"/>
        <c:noMultiLvlLbl val="0"/>
      </c:catAx>
      <c:valAx>
        <c:axId val="59535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534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танымдық және зияткерлік дағдылары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топ'!$B$29:$C$31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топ'!$D$29:$D$31</c:f>
              <c:numCache>
                <c:formatCode>0</c:formatCode>
                <c:ptCount val="3"/>
                <c:pt idx="0">
                  <c:v>1</c:v>
                </c:pt>
                <c:pt idx="1">
                  <c:v>0.66666666666666674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7-4784-BDD3-63FD72719CC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топ'!$B$29:$C$31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топ'!$E$29:$E$31</c:f>
              <c:numCache>
                <c:formatCode>0</c:formatCode>
                <c:ptCount val="3"/>
                <c:pt idx="0">
                  <c:v>66.666666666666671</c:v>
                </c:pt>
                <c:pt idx="1">
                  <c:v>33.333333333333336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7-4784-BDD3-63FD72719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3287144"/>
        <c:axId val="593284848"/>
        <c:axId val="0"/>
      </c:bar3DChart>
      <c:catAx>
        <c:axId val="593287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3284848"/>
        <c:crosses val="autoZero"/>
        <c:auto val="1"/>
        <c:lblAlgn val="ctr"/>
        <c:lblOffset val="100"/>
        <c:noMultiLvlLbl val="0"/>
      </c:catAx>
      <c:valAx>
        <c:axId val="59328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328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шығармашылық дағдылар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'ересек топ'!$D$33</c:f>
              <c:strCache>
                <c:ptCount val="1"/>
                <c:pt idx="0">
                  <c:v>Сурет салу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топ'!$D$34:$D$36</c:f>
              <c:numCache>
                <c:formatCode>0</c:formatCode>
                <c:ptCount val="3"/>
                <c:pt idx="0">
                  <c:v>1.3333333333333335</c:v>
                </c:pt>
                <c:pt idx="1">
                  <c:v>0.66666666666666674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7-443F-8533-AF6CF4E9500D}"/>
            </c:ext>
          </c:extLst>
        </c:ser>
        <c:ser>
          <c:idx val="1"/>
          <c:order val="1"/>
          <c:tx>
            <c:strRef>
              <c:f>'ересек топ'!$E$33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топ'!$E$34:$E$36</c:f>
              <c:numCache>
                <c:formatCode>0</c:formatCode>
                <c:ptCount val="3"/>
                <c:pt idx="0">
                  <c:v>66.666666666666671</c:v>
                </c:pt>
                <c:pt idx="1">
                  <c:v>33.333333333333336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7-443F-8533-AF6CF4E9500D}"/>
            </c:ext>
          </c:extLst>
        </c:ser>
        <c:ser>
          <c:idx val="2"/>
          <c:order val="2"/>
          <c:tx>
            <c:strRef>
              <c:f>'ересек топ'!$F$33</c:f>
              <c:strCache>
                <c:ptCount val="1"/>
                <c:pt idx="0">
                  <c:v>Мүсіндеу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топ'!$F$34:$F$36</c:f>
              <c:numCache>
                <c:formatCode>0</c:formatCode>
                <c:ptCount val="3"/>
                <c:pt idx="0">
                  <c:v>1.3333333333333335</c:v>
                </c:pt>
                <c:pt idx="1">
                  <c:v>0.66666666666666674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87-443F-8533-AF6CF4E9500D}"/>
            </c:ext>
          </c:extLst>
        </c:ser>
        <c:ser>
          <c:idx val="3"/>
          <c:order val="3"/>
          <c:tx>
            <c:strRef>
              <c:f>'ересек топ'!$G$33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топ'!$G$34:$G$36</c:f>
              <c:numCache>
                <c:formatCode>0</c:formatCode>
                <c:ptCount val="3"/>
                <c:pt idx="0">
                  <c:v>66.666666666666671</c:v>
                </c:pt>
                <c:pt idx="1">
                  <c:v>33.333333333333336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87-443F-8533-AF6CF4E9500D}"/>
            </c:ext>
          </c:extLst>
        </c:ser>
        <c:ser>
          <c:idx val="4"/>
          <c:order val="4"/>
          <c:tx>
            <c:strRef>
              <c:f>'ересек топ'!$H$33</c:f>
              <c:strCache>
                <c:ptCount val="1"/>
                <c:pt idx="0">
                  <c:v>Жапсыру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топ'!$H$34:$H$36</c:f>
              <c:numCache>
                <c:formatCode>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87-443F-8533-AF6CF4E9500D}"/>
            </c:ext>
          </c:extLst>
        </c:ser>
        <c:ser>
          <c:idx val="5"/>
          <c:order val="5"/>
          <c:tx>
            <c:strRef>
              <c:f>'ересек топ'!$I$33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топ'!$I$34:$I$36</c:f>
              <c:numCache>
                <c:formatCode>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87-443F-8533-AF6CF4E9500D}"/>
            </c:ext>
          </c:extLst>
        </c:ser>
        <c:ser>
          <c:idx val="6"/>
          <c:order val="6"/>
          <c:tx>
            <c:strRef>
              <c:f>'ересек топ'!$J$33</c:f>
              <c:strCache>
                <c:ptCount val="1"/>
                <c:pt idx="0">
                  <c:v>Құрастыру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топ'!$J$34:$J$36</c:f>
              <c:numCache>
                <c:formatCode>0</c:formatCode>
                <c:ptCount val="3"/>
                <c:pt idx="0">
                  <c:v>0.66666666666666674</c:v>
                </c:pt>
                <c:pt idx="1">
                  <c:v>1.3333333333333335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87-443F-8533-AF6CF4E9500D}"/>
            </c:ext>
          </c:extLst>
        </c:ser>
        <c:ser>
          <c:idx val="7"/>
          <c:order val="7"/>
          <c:tx>
            <c:strRef>
              <c:f>'ересек топ'!$K$33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топ'!$K$34:$K$36</c:f>
              <c:numCache>
                <c:formatCode>0</c:formatCode>
                <c:ptCount val="3"/>
                <c:pt idx="0">
                  <c:v>33.333333333333336</c:v>
                </c:pt>
                <c:pt idx="1">
                  <c:v>66.666666666666671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87-443F-8533-AF6CF4E9500D}"/>
            </c:ext>
          </c:extLst>
        </c:ser>
        <c:ser>
          <c:idx val="8"/>
          <c:order val="8"/>
          <c:tx>
            <c:strRef>
              <c:f>'ересек топ'!$L$33</c:f>
              <c:strCache>
                <c:ptCount val="1"/>
                <c:pt idx="0">
                  <c:v>Музыка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топ'!$L$34:$L$36</c:f>
              <c:numCache>
                <c:formatCode>0</c:formatCode>
                <c:ptCount val="3"/>
                <c:pt idx="0">
                  <c:v>1.6666666666666665</c:v>
                </c:pt>
                <c:pt idx="1">
                  <c:v>0.33333333333333337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87-443F-8533-AF6CF4E9500D}"/>
            </c:ext>
          </c:extLst>
        </c:ser>
        <c:ser>
          <c:idx val="9"/>
          <c:order val="9"/>
          <c:tx>
            <c:strRef>
              <c:f>'ересек топ'!$M$33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топ'!$B$34:$C$36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топ'!$M$34:$M$36</c:f>
              <c:numCache>
                <c:formatCode>0</c:formatCode>
                <c:ptCount val="3"/>
                <c:pt idx="0">
                  <c:v>83.333333333333329</c:v>
                </c:pt>
                <c:pt idx="1">
                  <c:v>16.666666666666668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87-443F-8533-AF6CF4E95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221664"/>
        <c:axId val="413221992"/>
      </c:barChart>
      <c:catAx>
        <c:axId val="41322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3221992"/>
        <c:crosses val="autoZero"/>
        <c:auto val="1"/>
        <c:lblAlgn val="ctr"/>
        <c:lblOffset val="100"/>
        <c:noMultiLvlLbl val="0"/>
      </c:catAx>
      <c:valAx>
        <c:axId val="41322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322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әлуметтік-эмоционалдық дағды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топ'!$B$38:$C$40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топ'!$D$38:$D$40</c:f>
              <c:numCache>
                <c:formatCode>0</c:formatCode>
                <c:ptCount val="3"/>
                <c:pt idx="0">
                  <c:v>1.1666666666666667</c:v>
                </c:pt>
                <c:pt idx="1">
                  <c:v>0.83333333333333326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7-4148-951C-1C7D36BC43D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топ'!$B$38:$C$40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топ'!$E$38:$E$40</c:f>
              <c:numCache>
                <c:formatCode>0</c:formatCode>
                <c:ptCount val="3"/>
                <c:pt idx="0">
                  <c:v>58.333333333333336</c:v>
                </c:pt>
                <c:pt idx="1">
                  <c:v>41.666666666666664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7-4148-951C-1C7D36BC4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7670536"/>
        <c:axId val="487673160"/>
        <c:axId val="0"/>
      </c:bar3DChart>
      <c:catAx>
        <c:axId val="48767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673160"/>
        <c:crosses val="autoZero"/>
        <c:auto val="1"/>
        <c:lblAlgn val="ctr"/>
        <c:lblOffset val="100"/>
        <c:noMultiLvlLbl val="0"/>
      </c:catAx>
      <c:valAx>
        <c:axId val="48767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670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17</xdr:row>
      <xdr:rowOff>95250</xdr:rowOff>
    </xdr:from>
    <xdr:to>
      <xdr:col>16</xdr:col>
      <xdr:colOff>352425</xdr:colOff>
      <xdr:row>27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176900</xdr:colOff>
      <xdr:row>17</xdr:row>
      <xdr:rowOff>137433</xdr:rowOff>
    </xdr:from>
    <xdr:to>
      <xdr:col>24</xdr:col>
      <xdr:colOff>344262</xdr:colOff>
      <xdr:row>27</xdr:row>
      <xdr:rowOff>122465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68045</xdr:colOff>
      <xdr:row>28</xdr:row>
      <xdr:rowOff>166007</xdr:rowOff>
    </xdr:from>
    <xdr:to>
      <xdr:col>21</xdr:col>
      <xdr:colOff>149679</xdr:colOff>
      <xdr:row>39</xdr:row>
      <xdr:rowOff>95250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285760</xdr:colOff>
      <xdr:row>28</xdr:row>
      <xdr:rowOff>122463</xdr:rowOff>
    </xdr:from>
    <xdr:to>
      <xdr:col>28</xdr:col>
      <xdr:colOff>40822</xdr:colOff>
      <xdr:row>39</xdr:row>
      <xdr:rowOff>108857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</xdr:colOff>
      <xdr:row>37</xdr:row>
      <xdr:rowOff>176892</xdr:rowOff>
    </xdr:from>
    <xdr:to>
      <xdr:col>13</xdr:col>
      <xdr:colOff>285759</xdr:colOff>
      <xdr:row>50</xdr:row>
      <xdr:rowOff>133349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tabSelected="1" zoomScale="70" zoomScaleNormal="70" workbookViewId="0">
      <selection activeCell="U12" sqref="U12:W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368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48" t="s">
        <v>369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6"/>
      <c r="V2" s="6"/>
      <c r="W2" s="6"/>
      <c r="X2" s="6"/>
      <c r="Y2" s="6"/>
      <c r="Z2" s="6"/>
      <c r="AA2" s="6"/>
      <c r="AB2" s="6"/>
      <c r="GP2" s="47" t="s">
        <v>365</v>
      </c>
      <c r="GQ2" s="4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49" t="s">
        <v>0</v>
      </c>
      <c r="B4" s="49" t="s">
        <v>1</v>
      </c>
      <c r="C4" s="50" t="s">
        <v>15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25" t="s">
        <v>22</v>
      </c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7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25">
      <c r="A5" s="49"/>
      <c r="B5" s="49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45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46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9" t="s">
        <v>23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 t="s">
        <v>29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 t="s">
        <v>29</v>
      </c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 t="s">
        <v>24</v>
      </c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30" t="s">
        <v>26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spans="1:254" ht="15.75" hidden="1" x14ac:dyDescent="0.25">
      <c r="A6" s="49"/>
      <c r="B6" s="49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9"/>
      <c r="B7" s="49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9"/>
      <c r="B8" s="49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9"/>
      <c r="B9" s="49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9"/>
      <c r="B10" s="4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9"/>
      <c r="B11" s="49"/>
      <c r="C11" s="28" t="s">
        <v>52</v>
      </c>
      <c r="D11" s="28" t="s">
        <v>5</v>
      </c>
      <c r="E11" s="28" t="s">
        <v>6</v>
      </c>
      <c r="F11" s="28" t="s">
        <v>53</v>
      </c>
      <c r="G11" s="28" t="s">
        <v>7</v>
      </c>
      <c r="H11" s="28" t="s">
        <v>8</v>
      </c>
      <c r="I11" s="28" t="s">
        <v>109</v>
      </c>
      <c r="J11" s="28" t="s">
        <v>9</v>
      </c>
      <c r="K11" s="28" t="s">
        <v>10</v>
      </c>
      <c r="L11" s="28" t="s">
        <v>54</v>
      </c>
      <c r="M11" s="28" t="s">
        <v>9</v>
      </c>
      <c r="N11" s="28" t="s">
        <v>10</v>
      </c>
      <c r="O11" s="28" t="s">
        <v>55</v>
      </c>
      <c r="P11" s="28" t="s">
        <v>11</v>
      </c>
      <c r="Q11" s="28" t="s">
        <v>4</v>
      </c>
      <c r="R11" s="28" t="s">
        <v>56</v>
      </c>
      <c r="S11" s="28" t="s">
        <v>6</v>
      </c>
      <c r="T11" s="28" t="s">
        <v>12</v>
      </c>
      <c r="U11" s="28" t="s">
        <v>57</v>
      </c>
      <c r="V11" s="28"/>
      <c r="W11" s="28"/>
      <c r="X11" s="28" t="s">
        <v>58</v>
      </c>
      <c r="Y11" s="28"/>
      <c r="Z11" s="28"/>
      <c r="AA11" s="28" t="s">
        <v>110</v>
      </c>
      <c r="AB11" s="28"/>
      <c r="AC11" s="28"/>
      <c r="AD11" s="28" t="s">
        <v>59</v>
      </c>
      <c r="AE11" s="28"/>
      <c r="AF11" s="28"/>
      <c r="AG11" s="28" t="s">
        <v>60</v>
      </c>
      <c r="AH11" s="28"/>
      <c r="AI11" s="28"/>
      <c r="AJ11" s="28" t="s">
        <v>61</v>
      </c>
      <c r="AK11" s="28"/>
      <c r="AL11" s="28"/>
      <c r="AM11" s="30" t="s">
        <v>62</v>
      </c>
      <c r="AN11" s="30"/>
      <c r="AO11" s="30"/>
      <c r="AP11" s="28" t="s">
        <v>63</v>
      </c>
      <c r="AQ11" s="28"/>
      <c r="AR11" s="28"/>
      <c r="AS11" s="28" t="s">
        <v>64</v>
      </c>
      <c r="AT11" s="28"/>
      <c r="AU11" s="28"/>
      <c r="AV11" s="28" t="s">
        <v>65</v>
      </c>
      <c r="AW11" s="28"/>
      <c r="AX11" s="28"/>
      <c r="AY11" s="28" t="s">
        <v>66</v>
      </c>
      <c r="AZ11" s="28"/>
      <c r="BA11" s="28"/>
      <c r="BB11" s="28" t="s">
        <v>67</v>
      </c>
      <c r="BC11" s="28"/>
      <c r="BD11" s="28"/>
      <c r="BE11" s="30" t="s">
        <v>111</v>
      </c>
      <c r="BF11" s="30"/>
      <c r="BG11" s="30"/>
      <c r="BH11" s="30" t="s">
        <v>68</v>
      </c>
      <c r="BI11" s="30"/>
      <c r="BJ11" s="30"/>
      <c r="BK11" s="28" t="s">
        <v>69</v>
      </c>
      <c r="BL11" s="28"/>
      <c r="BM11" s="28"/>
      <c r="BN11" s="28" t="s">
        <v>70</v>
      </c>
      <c r="BO11" s="28"/>
      <c r="BP11" s="28"/>
      <c r="BQ11" s="30" t="s">
        <v>71</v>
      </c>
      <c r="BR11" s="30"/>
      <c r="BS11" s="30"/>
      <c r="BT11" s="28" t="s">
        <v>72</v>
      </c>
      <c r="BU11" s="28"/>
      <c r="BV11" s="28"/>
      <c r="BW11" s="30" t="s">
        <v>73</v>
      </c>
      <c r="BX11" s="30"/>
      <c r="BY11" s="30"/>
      <c r="BZ11" s="30" t="s">
        <v>74</v>
      </c>
      <c r="CA11" s="30"/>
      <c r="CB11" s="30"/>
      <c r="CC11" s="30" t="s">
        <v>112</v>
      </c>
      <c r="CD11" s="30"/>
      <c r="CE11" s="30"/>
      <c r="CF11" s="30" t="s">
        <v>75</v>
      </c>
      <c r="CG11" s="30"/>
      <c r="CH11" s="30"/>
      <c r="CI11" s="30" t="s">
        <v>76</v>
      </c>
      <c r="CJ11" s="30"/>
      <c r="CK11" s="30"/>
      <c r="CL11" s="30" t="s">
        <v>77</v>
      </c>
      <c r="CM11" s="30"/>
      <c r="CN11" s="30"/>
      <c r="CO11" s="30" t="s">
        <v>78</v>
      </c>
      <c r="CP11" s="30"/>
      <c r="CQ11" s="30"/>
      <c r="CR11" s="30" t="s">
        <v>79</v>
      </c>
      <c r="CS11" s="30"/>
      <c r="CT11" s="30"/>
      <c r="CU11" s="30" t="s">
        <v>113</v>
      </c>
      <c r="CV11" s="30"/>
      <c r="CW11" s="30"/>
      <c r="CX11" s="30" t="s">
        <v>80</v>
      </c>
      <c r="CY11" s="30"/>
      <c r="CZ11" s="30"/>
      <c r="DA11" s="30" t="s">
        <v>81</v>
      </c>
      <c r="DB11" s="30"/>
      <c r="DC11" s="30"/>
      <c r="DD11" s="30" t="s">
        <v>82</v>
      </c>
      <c r="DE11" s="30"/>
      <c r="DF11" s="30"/>
      <c r="DG11" s="30" t="s">
        <v>83</v>
      </c>
      <c r="DH11" s="30"/>
      <c r="DI11" s="30"/>
      <c r="DJ11" s="30" t="s">
        <v>84</v>
      </c>
      <c r="DK11" s="30"/>
      <c r="DL11" s="30"/>
      <c r="DM11" s="30" t="s">
        <v>85</v>
      </c>
      <c r="DN11" s="30"/>
      <c r="DO11" s="30"/>
      <c r="DP11" s="30" t="s">
        <v>86</v>
      </c>
      <c r="DQ11" s="30"/>
      <c r="DR11" s="30"/>
      <c r="DS11" s="30" t="s">
        <v>87</v>
      </c>
      <c r="DT11" s="30"/>
      <c r="DU11" s="30"/>
      <c r="DV11" s="30" t="s">
        <v>88</v>
      </c>
      <c r="DW11" s="30"/>
      <c r="DX11" s="30"/>
      <c r="DY11" s="30" t="s">
        <v>114</v>
      </c>
      <c r="DZ11" s="30"/>
      <c r="EA11" s="30"/>
      <c r="EB11" s="30" t="s">
        <v>89</v>
      </c>
      <c r="EC11" s="30"/>
      <c r="ED11" s="30"/>
      <c r="EE11" s="30" t="s">
        <v>90</v>
      </c>
      <c r="EF11" s="30"/>
      <c r="EG11" s="30"/>
      <c r="EH11" s="30" t="s">
        <v>91</v>
      </c>
      <c r="EI11" s="30"/>
      <c r="EJ11" s="30"/>
      <c r="EK11" s="30" t="s">
        <v>92</v>
      </c>
      <c r="EL11" s="30"/>
      <c r="EM11" s="30"/>
      <c r="EN11" s="30" t="s">
        <v>93</v>
      </c>
      <c r="EO11" s="30"/>
      <c r="EP11" s="30"/>
      <c r="EQ11" s="30" t="s">
        <v>94</v>
      </c>
      <c r="ER11" s="30"/>
      <c r="ES11" s="30"/>
      <c r="ET11" s="30" t="s">
        <v>95</v>
      </c>
      <c r="EU11" s="30"/>
      <c r="EV11" s="30"/>
      <c r="EW11" s="30" t="s">
        <v>96</v>
      </c>
      <c r="EX11" s="30"/>
      <c r="EY11" s="30"/>
      <c r="EZ11" s="30" t="s">
        <v>97</v>
      </c>
      <c r="FA11" s="30"/>
      <c r="FB11" s="30"/>
      <c r="FC11" s="30" t="s">
        <v>115</v>
      </c>
      <c r="FD11" s="30"/>
      <c r="FE11" s="30"/>
      <c r="FF11" s="30" t="s">
        <v>98</v>
      </c>
      <c r="FG11" s="30"/>
      <c r="FH11" s="30"/>
      <c r="FI11" s="30" t="s">
        <v>99</v>
      </c>
      <c r="FJ11" s="30"/>
      <c r="FK11" s="30"/>
      <c r="FL11" s="30" t="s">
        <v>100</v>
      </c>
      <c r="FM11" s="30"/>
      <c r="FN11" s="30"/>
      <c r="FO11" s="30" t="s">
        <v>101</v>
      </c>
      <c r="FP11" s="30"/>
      <c r="FQ11" s="30"/>
      <c r="FR11" s="30" t="s">
        <v>102</v>
      </c>
      <c r="FS11" s="30"/>
      <c r="FT11" s="30"/>
      <c r="FU11" s="30" t="s">
        <v>103</v>
      </c>
      <c r="FV11" s="30"/>
      <c r="FW11" s="30"/>
      <c r="FX11" s="30" t="s">
        <v>116</v>
      </c>
      <c r="FY11" s="30"/>
      <c r="FZ11" s="30"/>
      <c r="GA11" s="30" t="s">
        <v>104</v>
      </c>
      <c r="GB11" s="30"/>
      <c r="GC11" s="30"/>
      <c r="GD11" s="30" t="s">
        <v>105</v>
      </c>
      <c r="GE11" s="30"/>
      <c r="GF11" s="30"/>
      <c r="GG11" s="30" t="s">
        <v>117</v>
      </c>
      <c r="GH11" s="30"/>
      <c r="GI11" s="30"/>
      <c r="GJ11" s="30" t="s">
        <v>106</v>
      </c>
      <c r="GK11" s="30"/>
      <c r="GL11" s="30"/>
      <c r="GM11" s="30" t="s">
        <v>107</v>
      </c>
      <c r="GN11" s="30"/>
      <c r="GO11" s="30"/>
      <c r="GP11" s="30" t="s">
        <v>108</v>
      </c>
      <c r="GQ11" s="30"/>
      <c r="GR11" s="30"/>
    </row>
    <row r="12" spans="1:254" ht="85.5" customHeight="1" x14ac:dyDescent="0.25">
      <c r="A12" s="49"/>
      <c r="B12" s="49"/>
      <c r="C12" s="31" t="s">
        <v>245</v>
      </c>
      <c r="D12" s="31"/>
      <c r="E12" s="31"/>
      <c r="F12" s="31" t="s">
        <v>248</v>
      </c>
      <c r="G12" s="31"/>
      <c r="H12" s="31"/>
      <c r="I12" s="31" t="s">
        <v>251</v>
      </c>
      <c r="J12" s="31"/>
      <c r="K12" s="31"/>
      <c r="L12" s="31" t="s">
        <v>145</v>
      </c>
      <c r="M12" s="31"/>
      <c r="N12" s="31"/>
      <c r="O12" s="31" t="s">
        <v>254</v>
      </c>
      <c r="P12" s="31"/>
      <c r="Q12" s="31"/>
      <c r="R12" s="31" t="s">
        <v>257</v>
      </c>
      <c r="S12" s="31"/>
      <c r="T12" s="31"/>
      <c r="U12" s="31" t="s">
        <v>261</v>
      </c>
      <c r="V12" s="31"/>
      <c r="W12" s="31"/>
      <c r="X12" s="31" t="s">
        <v>146</v>
      </c>
      <c r="Y12" s="31"/>
      <c r="Z12" s="31"/>
      <c r="AA12" s="31" t="s">
        <v>147</v>
      </c>
      <c r="AB12" s="31"/>
      <c r="AC12" s="31"/>
      <c r="AD12" s="31" t="s">
        <v>148</v>
      </c>
      <c r="AE12" s="31"/>
      <c r="AF12" s="31"/>
      <c r="AG12" s="31" t="s">
        <v>266</v>
      </c>
      <c r="AH12" s="31"/>
      <c r="AI12" s="31"/>
      <c r="AJ12" s="31" t="s">
        <v>149</v>
      </c>
      <c r="AK12" s="31"/>
      <c r="AL12" s="31"/>
      <c r="AM12" s="31" t="s">
        <v>150</v>
      </c>
      <c r="AN12" s="31"/>
      <c r="AO12" s="31"/>
      <c r="AP12" s="31" t="s">
        <v>151</v>
      </c>
      <c r="AQ12" s="31"/>
      <c r="AR12" s="31"/>
      <c r="AS12" s="31" t="s">
        <v>269</v>
      </c>
      <c r="AT12" s="31"/>
      <c r="AU12" s="31"/>
      <c r="AV12" s="31" t="s">
        <v>359</v>
      </c>
      <c r="AW12" s="31"/>
      <c r="AX12" s="31"/>
      <c r="AY12" s="31" t="s">
        <v>152</v>
      </c>
      <c r="AZ12" s="31"/>
      <c r="BA12" s="31"/>
      <c r="BB12" s="31" t="s">
        <v>139</v>
      </c>
      <c r="BC12" s="31"/>
      <c r="BD12" s="31"/>
      <c r="BE12" s="31" t="s">
        <v>153</v>
      </c>
      <c r="BF12" s="31"/>
      <c r="BG12" s="31"/>
      <c r="BH12" s="31" t="s">
        <v>275</v>
      </c>
      <c r="BI12" s="31"/>
      <c r="BJ12" s="31"/>
      <c r="BK12" s="31" t="s">
        <v>154</v>
      </c>
      <c r="BL12" s="31"/>
      <c r="BM12" s="31"/>
      <c r="BN12" s="31" t="s">
        <v>155</v>
      </c>
      <c r="BO12" s="31"/>
      <c r="BP12" s="31"/>
      <c r="BQ12" s="31" t="s">
        <v>156</v>
      </c>
      <c r="BR12" s="31"/>
      <c r="BS12" s="31"/>
      <c r="BT12" s="31" t="s">
        <v>157</v>
      </c>
      <c r="BU12" s="31"/>
      <c r="BV12" s="31"/>
      <c r="BW12" s="31" t="s">
        <v>282</v>
      </c>
      <c r="BX12" s="31"/>
      <c r="BY12" s="31"/>
      <c r="BZ12" s="31" t="s">
        <v>164</v>
      </c>
      <c r="CA12" s="31"/>
      <c r="CB12" s="31"/>
      <c r="CC12" s="31" t="s">
        <v>286</v>
      </c>
      <c r="CD12" s="31"/>
      <c r="CE12" s="31"/>
      <c r="CF12" s="31" t="s">
        <v>165</v>
      </c>
      <c r="CG12" s="31"/>
      <c r="CH12" s="31"/>
      <c r="CI12" s="31" t="s">
        <v>166</v>
      </c>
      <c r="CJ12" s="31"/>
      <c r="CK12" s="31"/>
      <c r="CL12" s="31" t="s">
        <v>167</v>
      </c>
      <c r="CM12" s="31"/>
      <c r="CN12" s="31"/>
      <c r="CO12" s="31" t="s">
        <v>208</v>
      </c>
      <c r="CP12" s="31"/>
      <c r="CQ12" s="31"/>
      <c r="CR12" s="31" t="s">
        <v>205</v>
      </c>
      <c r="CS12" s="31"/>
      <c r="CT12" s="31"/>
      <c r="CU12" s="31" t="s">
        <v>209</v>
      </c>
      <c r="CV12" s="31"/>
      <c r="CW12" s="31"/>
      <c r="CX12" s="31" t="s">
        <v>206</v>
      </c>
      <c r="CY12" s="31"/>
      <c r="CZ12" s="31"/>
      <c r="DA12" s="31" t="s">
        <v>207</v>
      </c>
      <c r="DB12" s="31"/>
      <c r="DC12" s="31"/>
      <c r="DD12" s="31" t="s">
        <v>298</v>
      </c>
      <c r="DE12" s="31"/>
      <c r="DF12" s="31"/>
      <c r="DG12" s="31" t="s">
        <v>301</v>
      </c>
      <c r="DH12" s="31"/>
      <c r="DI12" s="31"/>
      <c r="DJ12" s="31" t="s">
        <v>210</v>
      </c>
      <c r="DK12" s="31"/>
      <c r="DL12" s="31"/>
      <c r="DM12" s="31" t="s">
        <v>305</v>
      </c>
      <c r="DN12" s="31"/>
      <c r="DO12" s="31"/>
      <c r="DP12" s="31" t="s">
        <v>211</v>
      </c>
      <c r="DQ12" s="31"/>
      <c r="DR12" s="31"/>
      <c r="DS12" s="31" t="s">
        <v>212</v>
      </c>
      <c r="DT12" s="31"/>
      <c r="DU12" s="31"/>
      <c r="DV12" s="31" t="s">
        <v>313</v>
      </c>
      <c r="DW12" s="31"/>
      <c r="DX12" s="31"/>
      <c r="DY12" s="31" t="s">
        <v>213</v>
      </c>
      <c r="DZ12" s="31"/>
      <c r="EA12" s="31"/>
      <c r="EB12" s="31" t="s">
        <v>214</v>
      </c>
      <c r="EC12" s="31"/>
      <c r="ED12" s="31"/>
      <c r="EE12" s="31" t="s">
        <v>215</v>
      </c>
      <c r="EF12" s="31"/>
      <c r="EG12" s="31"/>
      <c r="EH12" s="31" t="s">
        <v>216</v>
      </c>
      <c r="EI12" s="31"/>
      <c r="EJ12" s="31"/>
      <c r="EK12" s="36" t="s">
        <v>217</v>
      </c>
      <c r="EL12" s="36"/>
      <c r="EM12" s="36"/>
      <c r="EN12" s="31" t="s">
        <v>324</v>
      </c>
      <c r="EO12" s="31"/>
      <c r="EP12" s="31"/>
      <c r="EQ12" s="31" t="s">
        <v>218</v>
      </c>
      <c r="ER12" s="31"/>
      <c r="ES12" s="31"/>
      <c r="ET12" s="31" t="s">
        <v>219</v>
      </c>
      <c r="EU12" s="31"/>
      <c r="EV12" s="31"/>
      <c r="EW12" s="31" t="s">
        <v>330</v>
      </c>
      <c r="EX12" s="31"/>
      <c r="EY12" s="31"/>
      <c r="EZ12" s="31" t="s">
        <v>221</v>
      </c>
      <c r="FA12" s="31"/>
      <c r="FB12" s="31"/>
      <c r="FC12" s="31" t="s">
        <v>222</v>
      </c>
      <c r="FD12" s="31"/>
      <c r="FE12" s="31"/>
      <c r="FF12" s="31" t="s">
        <v>220</v>
      </c>
      <c r="FG12" s="31"/>
      <c r="FH12" s="31"/>
      <c r="FI12" s="31" t="s">
        <v>335</v>
      </c>
      <c r="FJ12" s="31"/>
      <c r="FK12" s="31"/>
      <c r="FL12" s="31" t="s">
        <v>223</v>
      </c>
      <c r="FM12" s="31"/>
      <c r="FN12" s="31"/>
      <c r="FO12" s="31" t="s">
        <v>339</v>
      </c>
      <c r="FP12" s="31"/>
      <c r="FQ12" s="31"/>
      <c r="FR12" s="31" t="s">
        <v>224</v>
      </c>
      <c r="FS12" s="31"/>
      <c r="FT12" s="31"/>
      <c r="FU12" s="36" t="s">
        <v>362</v>
      </c>
      <c r="FV12" s="36"/>
      <c r="FW12" s="36"/>
      <c r="FX12" s="31" t="s">
        <v>363</v>
      </c>
      <c r="FY12" s="31"/>
      <c r="FZ12" s="31"/>
      <c r="GA12" s="31" t="s">
        <v>228</v>
      </c>
      <c r="GB12" s="31"/>
      <c r="GC12" s="31"/>
      <c r="GD12" s="31" t="s">
        <v>345</v>
      </c>
      <c r="GE12" s="31"/>
      <c r="GF12" s="31"/>
      <c r="GG12" s="31" t="s">
        <v>229</v>
      </c>
      <c r="GH12" s="31"/>
      <c r="GI12" s="31"/>
      <c r="GJ12" s="31" t="s">
        <v>351</v>
      </c>
      <c r="GK12" s="31"/>
      <c r="GL12" s="31"/>
      <c r="GM12" s="31" t="s">
        <v>355</v>
      </c>
      <c r="GN12" s="31"/>
      <c r="GO12" s="31"/>
      <c r="GP12" s="31" t="s">
        <v>364</v>
      </c>
      <c r="GQ12" s="31"/>
      <c r="GR12" s="31"/>
    </row>
    <row r="13" spans="1:254" ht="93.75" customHeight="1" x14ac:dyDescent="0.25">
      <c r="A13" s="49"/>
      <c r="B13" s="49"/>
      <c r="C13" s="22" t="s">
        <v>246</v>
      </c>
      <c r="D13" s="22" t="s">
        <v>247</v>
      </c>
      <c r="E13" s="22" t="s">
        <v>13</v>
      </c>
      <c r="F13" s="22" t="s">
        <v>118</v>
      </c>
      <c r="G13" s="22" t="s">
        <v>249</v>
      </c>
      <c r="H13" s="22" t="s">
        <v>250</v>
      </c>
      <c r="I13" s="22" t="s">
        <v>47</v>
      </c>
      <c r="J13" s="22" t="s">
        <v>252</v>
      </c>
      <c r="K13" s="22" t="s">
        <v>253</v>
      </c>
      <c r="L13" s="22" t="s">
        <v>119</v>
      </c>
      <c r="M13" s="22" t="s">
        <v>120</v>
      </c>
      <c r="N13" s="22" t="s">
        <v>121</v>
      </c>
      <c r="O13" s="22" t="s">
        <v>255</v>
      </c>
      <c r="P13" s="22" t="s">
        <v>255</v>
      </c>
      <c r="Q13" s="22" t="s">
        <v>256</v>
      </c>
      <c r="R13" s="22" t="s">
        <v>258</v>
      </c>
      <c r="S13" s="22" t="s">
        <v>259</v>
      </c>
      <c r="T13" s="22" t="s">
        <v>260</v>
      </c>
      <c r="U13" s="22" t="s">
        <v>262</v>
      </c>
      <c r="V13" s="22" t="s">
        <v>263</v>
      </c>
      <c r="W13" s="22" t="s">
        <v>264</v>
      </c>
      <c r="X13" s="22" t="s">
        <v>32</v>
      </c>
      <c r="Y13" s="22" t="s">
        <v>34</v>
      </c>
      <c r="Z13" s="22" t="s">
        <v>35</v>
      </c>
      <c r="AA13" s="22" t="s">
        <v>122</v>
      </c>
      <c r="AB13" s="22" t="s">
        <v>123</v>
      </c>
      <c r="AC13" s="22" t="s">
        <v>124</v>
      </c>
      <c r="AD13" s="22" t="s">
        <v>125</v>
      </c>
      <c r="AE13" s="22" t="s">
        <v>126</v>
      </c>
      <c r="AF13" s="22" t="s">
        <v>265</v>
      </c>
      <c r="AG13" s="22" t="s">
        <v>127</v>
      </c>
      <c r="AH13" s="22" t="s">
        <v>128</v>
      </c>
      <c r="AI13" s="22" t="s">
        <v>267</v>
      </c>
      <c r="AJ13" s="22" t="s">
        <v>36</v>
      </c>
      <c r="AK13" s="22" t="s">
        <v>268</v>
      </c>
      <c r="AL13" s="22" t="s">
        <v>129</v>
      </c>
      <c r="AM13" s="22" t="s">
        <v>130</v>
      </c>
      <c r="AN13" s="22" t="s">
        <v>131</v>
      </c>
      <c r="AO13" s="22" t="s">
        <v>132</v>
      </c>
      <c r="AP13" s="22" t="s">
        <v>41</v>
      </c>
      <c r="AQ13" s="22" t="s">
        <v>244</v>
      </c>
      <c r="AR13" s="22" t="s">
        <v>42</v>
      </c>
      <c r="AS13" s="22" t="s">
        <v>270</v>
      </c>
      <c r="AT13" s="22" t="s">
        <v>271</v>
      </c>
      <c r="AU13" s="22" t="s">
        <v>20</v>
      </c>
      <c r="AV13" s="22" t="s">
        <v>135</v>
      </c>
      <c r="AW13" s="22" t="s">
        <v>136</v>
      </c>
      <c r="AX13" s="22" t="s">
        <v>137</v>
      </c>
      <c r="AY13" s="22" t="s">
        <v>138</v>
      </c>
      <c r="AZ13" s="22" t="s">
        <v>272</v>
      </c>
      <c r="BA13" s="22" t="s">
        <v>31</v>
      </c>
      <c r="BB13" s="22" t="s">
        <v>273</v>
      </c>
      <c r="BC13" s="22" t="s">
        <v>140</v>
      </c>
      <c r="BD13" s="22" t="s">
        <v>274</v>
      </c>
      <c r="BE13" s="22" t="s">
        <v>19</v>
      </c>
      <c r="BF13" s="22" t="s">
        <v>141</v>
      </c>
      <c r="BG13" s="22" t="s">
        <v>33</v>
      </c>
      <c r="BH13" s="22" t="s">
        <v>276</v>
      </c>
      <c r="BI13" s="22" t="s">
        <v>277</v>
      </c>
      <c r="BJ13" s="22" t="s">
        <v>278</v>
      </c>
      <c r="BK13" s="22" t="s">
        <v>49</v>
      </c>
      <c r="BL13" s="22" t="s">
        <v>133</v>
      </c>
      <c r="BM13" s="22" t="s">
        <v>134</v>
      </c>
      <c r="BN13" s="22" t="s">
        <v>48</v>
      </c>
      <c r="BO13" s="22" t="s">
        <v>17</v>
      </c>
      <c r="BP13" s="22" t="s">
        <v>279</v>
      </c>
      <c r="BQ13" s="22" t="s">
        <v>18</v>
      </c>
      <c r="BR13" s="22" t="s">
        <v>280</v>
      </c>
      <c r="BS13" s="22" t="s">
        <v>281</v>
      </c>
      <c r="BT13" s="22" t="s">
        <v>142</v>
      </c>
      <c r="BU13" s="22" t="s">
        <v>143</v>
      </c>
      <c r="BV13" s="22" t="s">
        <v>144</v>
      </c>
      <c r="BW13" s="22" t="s">
        <v>283</v>
      </c>
      <c r="BX13" s="22" t="s">
        <v>284</v>
      </c>
      <c r="BY13" s="22" t="s">
        <v>285</v>
      </c>
      <c r="BZ13" s="22" t="s">
        <v>37</v>
      </c>
      <c r="CA13" s="22" t="s">
        <v>38</v>
      </c>
      <c r="CB13" s="22" t="s">
        <v>158</v>
      </c>
      <c r="CC13" s="22" t="s">
        <v>287</v>
      </c>
      <c r="CD13" s="22" t="s">
        <v>288</v>
      </c>
      <c r="CE13" s="22" t="s">
        <v>289</v>
      </c>
      <c r="CF13" s="22" t="s">
        <v>290</v>
      </c>
      <c r="CG13" s="22" t="s">
        <v>291</v>
      </c>
      <c r="CH13" s="22" t="s">
        <v>292</v>
      </c>
      <c r="CI13" s="22" t="s">
        <v>159</v>
      </c>
      <c r="CJ13" s="22" t="s">
        <v>160</v>
      </c>
      <c r="CK13" s="22" t="s">
        <v>161</v>
      </c>
      <c r="CL13" s="22" t="s">
        <v>162</v>
      </c>
      <c r="CM13" s="22" t="s">
        <v>163</v>
      </c>
      <c r="CN13" s="22" t="s">
        <v>293</v>
      </c>
      <c r="CO13" s="22" t="s">
        <v>294</v>
      </c>
      <c r="CP13" s="22" t="s">
        <v>295</v>
      </c>
      <c r="CQ13" s="22" t="s">
        <v>296</v>
      </c>
      <c r="CR13" s="22" t="s">
        <v>39</v>
      </c>
      <c r="CS13" s="22" t="s">
        <v>297</v>
      </c>
      <c r="CT13" s="22" t="s">
        <v>40</v>
      </c>
      <c r="CU13" s="22" t="s">
        <v>174</v>
      </c>
      <c r="CV13" s="22" t="s">
        <v>175</v>
      </c>
      <c r="CW13" s="22" t="s">
        <v>176</v>
      </c>
      <c r="CX13" s="22" t="s">
        <v>168</v>
      </c>
      <c r="CY13" s="22" t="s">
        <v>169</v>
      </c>
      <c r="CZ13" s="22" t="s">
        <v>170</v>
      </c>
      <c r="DA13" s="22" t="s">
        <v>171</v>
      </c>
      <c r="DB13" s="22" t="s">
        <v>172</v>
      </c>
      <c r="DC13" s="22" t="s">
        <v>173</v>
      </c>
      <c r="DD13" s="22" t="s">
        <v>177</v>
      </c>
      <c r="DE13" s="22" t="s">
        <v>299</v>
      </c>
      <c r="DF13" s="22" t="s">
        <v>300</v>
      </c>
      <c r="DG13" s="22" t="s">
        <v>181</v>
      </c>
      <c r="DH13" s="22" t="s">
        <v>182</v>
      </c>
      <c r="DI13" s="22" t="s">
        <v>302</v>
      </c>
      <c r="DJ13" s="22" t="s">
        <v>303</v>
      </c>
      <c r="DK13" s="22" t="s">
        <v>178</v>
      </c>
      <c r="DL13" s="22" t="s">
        <v>304</v>
      </c>
      <c r="DM13" s="22" t="s">
        <v>179</v>
      </c>
      <c r="DN13" s="22" t="s">
        <v>306</v>
      </c>
      <c r="DO13" s="22" t="s">
        <v>307</v>
      </c>
      <c r="DP13" s="22" t="s">
        <v>180</v>
      </c>
      <c r="DQ13" s="22" t="s">
        <v>308</v>
      </c>
      <c r="DR13" s="22" t="s">
        <v>309</v>
      </c>
      <c r="DS13" s="22" t="s">
        <v>310</v>
      </c>
      <c r="DT13" s="22" t="s">
        <v>311</v>
      </c>
      <c r="DU13" s="22" t="s">
        <v>312</v>
      </c>
      <c r="DV13" s="22" t="s">
        <v>314</v>
      </c>
      <c r="DW13" s="22" t="s">
        <v>315</v>
      </c>
      <c r="DX13" s="22" t="s">
        <v>360</v>
      </c>
      <c r="DY13" s="22" t="s">
        <v>316</v>
      </c>
      <c r="DZ13" s="22" t="s">
        <v>361</v>
      </c>
      <c r="EA13" s="22" t="s">
        <v>317</v>
      </c>
      <c r="EB13" s="22" t="s">
        <v>183</v>
      </c>
      <c r="EC13" s="22" t="s">
        <v>184</v>
      </c>
      <c r="ED13" s="22" t="s">
        <v>318</v>
      </c>
      <c r="EE13" s="22" t="s">
        <v>51</v>
      </c>
      <c r="EF13" s="22" t="s">
        <v>185</v>
      </c>
      <c r="EG13" s="22" t="s">
        <v>319</v>
      </c>
      <c r="EH13" s="22" t="s">
        <v>186</v>
      </c>
      <c r="EI13" s="22" t="s">
        <v>187</v>
      </c>
      <c r="EJ13" s="22" t="s">
        <v>320</v>
      </c>
      <c r="EK13" s="22" t="s">
        <v>321</v>
      </c>
      <c r="EL13" s="22" t="s">
        <v>322</v>
      </c>
      <c r="EM13" s="22" t="s">
        <v>323</v>
      </c>
      <c r="EN13" s="22" t="s">
        <v>188</v>
      </c>
      <c r="EO13" s="22" t="s">
        <v>189</v>
      </c>
      <c r="EP13" s="22" t="s">
        <v>325</v>
      </c>
      <c r="EQ13" s="22" t="s">
        <v>190</v>
      </c>
      <c r="ER13" s="22" t="s">
        <v>191</v>
      </c>
      <c r="ES13" s="22" t="s">
        <v>326</v>
      </c>
      <c r="ET13" s="22" t="s">
        <v>327</v>
      </c>
      <c r="EU13" s="22" t="s">
        <v>328</v>
      </c>
      <c r="EV13" s="22" t="s">
        <v>329</v>
      </c>
      <c r="EW13" s="22" t="s">
        <v>331</v>
      </c>
      <c r="EX13" s="22" t="s">
        <v>332</v>
      </c>
      <c r="EY13" s="22" t="s">
        <v>333</v>
      </c>
      <c r="EZ13" s="22" t="s">
        <v>41</v>
      </c>
      <c r="FA13" s="22" t="s">
        <v>43</v>
      </c>
      <c r="FB13" s="22" t="s">
        <v>42</v>
      </c>
      <c r="FC13" s="22" t="s">
        <v>195</v>
      </c>
      <c r="FD13" s="22" t="s">
        <v>196</v>
      </c>
      <c r="FE13" s="22" t="s">
        <v>334</v>
      </c>
      <c r="FF13" s="22" t="s">
        <v>192</v>
      </c>
      <c r="FG13" s="22" t="s">
        <v>193</v>
      </c>
      <c r="FH13" s="22" t="s">
        <v>194</v>
      </c>
      <c r="FI13" s="22" t="s">
        <v>336</v>
      </c>
      <c r="FJ13" s="22" t="s">
        <v>337</v>
      </c>
      <c r="FK13" s="22" t="s">
        <v>338</v>
      </c>
      <c r="FL13" s="22" t="s">
        <v>197</v>
      </c>
      <c r="FM13" s="22" t="s">
        <v>198</v>
      </c>
      <c r="FN13" s="22" t="s">
        <v>199</v>
      </c>
      <c r="FO13" s="22" t="s">
        <v>340</v>
      </c>
      <c r="FP13" s="22" t="s">
        <v>341</v>
      </c>
      <c r="FQ13" s="22" t="s">
        <v>342</v>
      </c>
      <c r="FR13" s="22"/>
      <c r="FS13" s="22" t="s">
        <v>200</v>
      </c>
      <c r="FT13" s="22" t="s">
        <v>201</v>
      </c>
      <c r="FU13" s="22" t="s">
        <v>202</v>
      </c>
      <c r="FV13" s="22" t="s">
        <v>50</v>
      </c>
      <c r="FW13" s="22" t="s">
        <v>203</v>
      </c>
      <c r="FX13" s="22" t="s">
        <v>204</v>
      </c>
      <c r="FY13" s="22" t="s">
        <v>343</v>
      </c>
      <c r="FZ13" s="22" t="s">
        <v>344</v>
      </c>
      <c r="GA13" s="22" t="s">
        <v>225</v>
      </c>
      <c r="GB13" s="22" t="s">
        <v>226</v>
      </c>
      <c r="GC13" s="22" t="s">
        <v>227</v>
      </c>
      <c r="GD13" s="22" t="s">
        <v>346</v>
      </c>
      <c r="GE13" s="22" t="s">
        <v>347</v>
      </c>
      <c r="GF13" s="22" t="s">
        <v>348</v>
      </c>
      <c r="GG13" s="22" t="s">
        <v>230</v>
      </c>
      <c r="GH13" s="22" t="s">
        <v>349</v>
      </c>
      <c r="GI13" s="22" t="s">
        <v>350</v>
      </c>
      <c r="GJ13" s="22" t="s">
        <v>352</v>
      </c>
      <c r="GK13" s="22" t="s">
        <v>353</v>
      </c>
      <c r="GL13" s="22" t="s">
        <v>354</v>
      </c>
      <c r="GM13" s="22" t="s">
        <v>231</v>
      </c>
      <c r="GN13" s="22" t="s">
        <v>232</v>
      </c>
      <c r="GO13" s="22" t="s">
        <v>233</v>
      </c>
      <c r="GP13" s="22" t="s">
        <v>356</v>
      </c>
      <c r="GQ13" s="22" t="s">
        <v>357</v>
      </c>
      <c r="GR13" s="22" t="s">
        <v>358</v>
      </c>
    </row>
    <row r="14" spans="1:254" ht="15.75" x14ac:dyDescent="0.25">
      <c r="A14" s="13">
        <v>1</v>
      </c>
      <c r="B14" s="10" t="s">
        <v>366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31.5" x14ac:dyDescent="0.25">
      <c r="A15" s="2">
        <v>2</v>
      </c>
      <c r="B15" s="1" t="s">
        <v>367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x14ac:dyDescent="0.25">
      <c r="A16" s="32" t="s">
        <v>44</v>
      </c>
      <c r="B16" s="33"/>
      <c r="C16" s="3">
        <f t="shared" ref="C16:AH16" si="0">SUM(C14:C15)</f>
        <v>1</v>
      </c>
      <c r="D16" s="3">
        <f t="shared" si="0"/>
        <v>1</v>
      </c>
      <c r="E16" s="3">
        <f t="shared" si="0"/>
        <v>0</v>
      </c>
      <c r="F16" s="3">
        <f t="shared" si="0"/>
        <v>1</v>
      </c>
      <c r="G16" s="3">
        <f t="shared" si="0"/>
        <v>1</v>
      </c>
      <c r="H16" s="3">
        <f t="shared" si="0"/>
        <v>0</v>
      </c>
      <c r="I16" s="3">
        <f t="shared" si="0"/>
        <v>0</v>
      </c>
      <c r="J16" s="3">
        <f t="shared" si="0"/>
        <v>2</v>
      </c>
      <c r="K16" s="3">
        <f t="shared" si="0"/>
        <v>0</v>
      </c>
      <c r="L16" s="3">
        <f t="shared" si="0"/>
        <v>0</v>
      </c>
      <c r="M16" s="3">
        <f t="shared" si="0"/>
        <v>2</v>
      </c>
      <c r="N16" s="3">
        <f t="shared" si="0"/>
        <v>0</v>
      </c>
      <c r="O16" s="3">
        <f t="shared" si="0"/>
        <v>1</v>
      </c>
      <c r="P16" s="3">
        <f t="shared" si="0"/>
        <v>1</v>
      </c>
      <c r="Q16" s="3">
        <f t="shared" si="0"/>
        <v>0</v>
      </c>
      <c r="R16" s="3">
        <f t="shared" si="0"/>
        <v>2</v>
      </c>
      <c r="S16" s="3">
        <f t="shared" si="0"/>
        <v>0</v>
      </c>
      <c r="T16" s="3">
        <f t="shared" si="0"/>
        <v>0</v>
      </c>
      <c r="U16" s="3">
        <f t="shared" si="0"/>
        <v>2</v>
      </c>
      <c r="V16" s="3">
        <f t="shared" si="0"/>
        <v>0</v>
      </c>
      <c r="W16" s="3">
        <f t="shared" si="0"/>
        <v>0</v>
      </c>
      <c r="X16" s="3">
        <f t="shared" si="0"/>
        <v>1</v>
      </c>
      <c r="Y16" s="3">
        <f t="shared" si="0"/>
        <v>1</v>
      </c>
      <c r="Z16" s="3">
        <f t="shared" si="0"/>
        <v>0</v>
      </c>
      <c r="AA16" s="3">
        <f t="shared" si="0"/>
        <v>1</v>
      </c>
      <c r="AB16" s="3">
        <f t="shared" si="0"/>
        <v>1</v>
      </c>
      <c r="AC16" s="3">
        <f t="shared" si="0"/>
        <v>0</v>
      </c>
      <c r="AD16" s="3">
        <f t="shared" si="0"/>
        <v>1</v>
      </c>
      <c r="AE16" s="3">
        <f t="shared" si="0"/>
        <v>1</v>
      </c>
      <c r="AF16" s="3">
        <f t="shared" si="0"/>
        <v>0</v>
      </c>
      <c r="AG16" s="3">
        <f t="shared" si="0"/>
        <v>1</v>
      </c>
      <c r="AH16" s="3">
        <f t="shared" si="0"/>
        <v>1</v>
      </c>
      <c r="AI16" s="3">
        <f t="shared" ref="AI16:BN16" si="1">SUM(AI14:AI15)</f>
        <v>0</v>
      </c>
      <c r="AJ16" s="3">
        <f t="shared" si="1"/>
        <v>1</v>
      </c>
      <c r="AK16" s="3">
        <f t="shared" si="1"/>
        <v>1</v>
      </c>
      <c r="AL16" s="3">
        <f t="shared" si="1"/>
        <v>0</v>
      </c>
      <c r="AM16" s="3">
        <f t="shared" si="1"/>
        <v>1</v>
      </c>
      <c r="AN16" s="3">
        <f t="shared" si="1"/>
        <v>1</v>
      </c>
      <c r="AO16" s="3">
        <f t="shared" si="1"/>
        <v>0</v>
      </c>
      <c r="AP16" s="3">
        <f t="shared" si="1"/>
        <v>1</v>
      </c>
      <c r="AQ16" s="3">
        <f t="shared" si="1"/>
        <v>1</v>
      </c>
      <c r="AR16" s="3">
        <f t="shared" si="1"/>
        <v>0</v>
      </c>
      <c r="AS16" s="3">
        <f t="shared" si="1"/>
        <v>1</v>
      </c>
      <c r="AT16" s="3">
        <f t="shared" si="1"/>
        <v>1</v>
      </c>
      <c r="AU16" s="3">
        <f t="shared" si="1"/>
        <v>0</v>
      </c>
      <c r="AV16" s="3">
        <f t="shared" si="1"/>
        <v>0</v>
      </c>
      <c r="AW16" s="3">
        <f t="shared" si="1"/>
        <v>2</v>
      </c>
      <c r="AX16" s="3">
        <f t="shared" si="1"/>
        <v>0</v>
      </c>
      <c r="AY16" s="3">
        <f t="shared" si="1"/>
        <v>1</v>
      </c>
      <c r="AZ16" s="3">
        <f t="shared" si="1"/>
        <v>1</v>
      </c>
      <c r="BA16" s="3">
        <f t="shared" si="1"/>
        <v>0</v>
      </c>
      <c r="BB16" s="3">
        <f t="shared" si="1"/>
        <v>1</v>
      </c>
      <c r="BC16" s="3">
        <f t="shared" si="1"/>
        <v>1</v>
      </c>
      <c r="BD16" s="3">
        <f t="shared" si="1"/>
        <v>0</v>
      </c>
      <c r="BE16" s="3">
        <f t="shared" si="1"/>
        <v>1</v>
      </c>
      <c r="BF16" s="3">
        <f t="shared" si="1"/>
        <v>1</v>
      </c>
      <c r="BG16" s="3">
        <f t="shared" si="1"/>
        <v>0</v>
      </c>
      <c r="BH16" s="3">
        <f t="shared" si="1"/>
        <v>0</v>
      </c>
      <c r="BI16" s="3">
        <f t="shared" si="1"/>
        <v>2</v>
      </c>
      <c r="BJ16" s="3">
        <f t="shared" si="1"/>
        <v>0</v>
      </c>
      <c r="BK16" s="3">
        <f t="shared" si="1"/>
        <v>2</v>
      </c>
      <c r="BL16" s="3">
        <f t="shared" si="1"/>
        <v>0</v>
      </c>
      <c r="BM16" s="3">
        <f t="shared" si="1"/>
        <v>0</v>
      </c>
      <c r="BN16" s="3">
        <f t="shared" si="1"/>
        <v>2</v>
      </c>
      <c r="BO16" s="3">
        <f t="shared" ref="BO16:CT16" si="2">SUM(BO14:BO15)</f>
        <v>0</v>
      </c>
      <c r="BP16" s="3">
        <f t="shared" si="2"/>
        <v>0</v>
      </c>
      <c r="BQ16" s="3">
        <f t="shared" si="2"/>
        <v>2</v>
      </c>
      <c r="BR16" s="3">
        <f t="shared" si="2"/>
        <v>0</v>
      </c>
      <c r="BS16" s="3">
        <f t="shared" si="2"/>
        <v>0</v>
      </c>
      <c r="BT16" s="3">
        <f t="shared" si="2"/>
        <v>1</v>
      </c>
      <c r="BU16" s="3">
        <f t="shared" si="2"/>
        <v>1</v>
      </c>
      <c r="BV16" s="3">
        <f t="shared" si="2"/>
        <v>0</v>
      </c>
      <c r="BW16" s="3">
        <f t="shared" si="2"/>
        <v>2</v>
      </c>
      <c r="BX16" s="3">
        <f t="shared" si="2"/>
        <v>0</v>
      </c>
      <c r="BY16" s="3">
        <f t="shared" si="2"/>
        <v>0</v>
      </c>
      <c r="BZ16" s="3">
        <f t="shared" si="2"/>
        <v>1</v>
      </c>
      <c r="CA16" s="3">
        <f t="shared" si="2"/>
        <v>1</v>
      </c>
      <c r="CB16" s="3">
        <f t="shared" si="2"/>
        <v>0</v>
      </c>
      <c r="CC16" s="3">
        <f t="shared" si="2"/>
        <v>1</v>
      </c>
      <c r="CD16" s="3">
        <f t="shared" si="2"/>
        <v>1</v>
      </c>
      <c r="CE16" s="3">
        <f t="shared" si="2"/>
        <v>0</v>
      </c>
      <c r="CF16" s="3">
        <f t="shared" si="2"/>
        <v>1</v>
      </c>
      <c r="CG16" s="3">
        <f t="shared" si="2"/>
        <v>1</v>
      </c>
      <c r="CH16" s="3">
        <f t="shared" si="2"/>
        <v>0</v>
      </c>
      <c r="CI16" s="3">
        <f t="shared" si="2"/>
        <v>2</v>
      </c>
      <c r="CJ16" s="3">
        <f t="shared" si="2"/>
        <v>0</v>
      </c>
      <c r="CK16" s="3">
        <f t="shared" si="2"/>
        <v>0</v>
      </c>
      <c r="CL16" s="3">
        <f t="shared" si="2"/>
        <v>1</v>
      </c>
      <c r="CM16" s="3">
        <f t="shared" si="2"/>
        <v>1</v>
      </c>
      <c r="CN16" s="3">
        <f t="shared" si="2"/>
        <v>0</v>
      </c>
      <c r="CO16" s="3">
        <f t="shared" si="2"/>
        <v>2</v>
      </c>
      <c r="CP16" s="3">
        <f t="shared" si="2"/>
        <v>0</v>
      </c>
      <c r="CQ16" s="3">
        <f t="shared" si="2"/>
        <v>0</v>
      </c>
      <c r="CR16" s="3">
        <f t="shared" si="2"/>
        <v>1</v>
      </c>
      <c r="CS16" s="3">
        <f t="shared" si="2"/>
        <v>1</v>
      </c>
      <c r="CT16" s="3">
        <f t="shared" si="2"/>
        <v>0</v>
      </c>
      <c r="CU16" s="3">
        <f t="shared" ref="CU16:DZ16" si="3">SUM(CU14:CU15)</f>
        <v>1</v>
      </c>
      <c r="CV16" s="3">
        <f t="shared" si="3"/>
        <v>1</v>
      </c>
      <c r="CW16" s="3">
        <f t="shared" si="3"/>
        <v>0</v>
      </c>
      <c r="CX16" s="3">
        <f t="shared" si="3"/>
        <v>1</v>
      </c>
      <c r="CY16" s="3">
        <f t="shared" si="3"/>
        <v>1</v>
      </c>
      <c r="CZ16" s="3">
        <f t="shared" si="3"/>
        <v>0</v>
      </c>
      <c r="DA16" s="3">
        <f t="shared" si="3"/>
        <v>1</v>
      </c>
      <c r="DB16" s="3">
        <f t="shared" si="3"/>
        <v>1</v>
      </c>
      <c r="DC16" s="3">
        <f t="shared" si="3"/>
        <v>0</v>
      </c>
      <c r="DD16" s="3">
        <f t="shared" si="3"/>
        <v>2</v>
      </c>
      <c r="DE16" s="3">
        <f t="shared" si="3"/>
        <v>0</v>
      </c>
      <c r="DF16" s="3">
        <f t="shared" si="3"/>
        <v>0</v>
      </c>
      <c r="DG16" s="3">
        <f t="shared" si="3"/>
        <v>2</v>
      </c>
      <c r="DH16" s="3">
        <f t="shared" si="3"/>
        <v>0</v>
      </c>
      <c r="DI16" s="3">
        <f t="shared" si="3"/>
        <v>0</v>
      </c>
      <c r="DJ16" s="3">
        <f t="shared" si="3"/>
        <v>1</v>
      </c>
      <c r="DK16" s="3">
        <f t="shared" si="3"/>
        <v>1</v>
      </c>
      <c r="DL16" s="3">
        <f t="shared" si="3"/>
        <v>0</v>
      </c>
      <c r="DM16" s="3">
        <f t="shared" si="3"/>
        <v>0</v>
      </c>
      <c r="DN16" s="3">
        <f t="shared" si="3"/>
        <v>2</v>
      </c>
      <c r="DO16" s="3">
        <f t="shared" si="3"/>
        <v>0</v>
      </c>
      <c r="DP16" s="3">
        <f t="shared" si="3"/>
        <v>1</v>
      </c>
      <c r="DQ16" s="3">
        <f t="shared" si="3"/>
        <v>1</v>
      </c>
      <c r="DR16" s="3">
        <f t="shared" si="3"/>
        <v>0</v>
      </c>
      <c r="DS16" s="3">
        <f t="shared" si="3"/>
        <v>2</v>
      </c>
      <c r="DT16" s="3">
        <f t="shared" si="3"/>
        <v>0</v>
      </c>
      <c r="DU16" s="3">
        <f t="shared" si="3"/>
        <v>0</v>
      </c>
      <c r="DV16" s="3">
        <f t="shared" si="3"/>
        <v>2</v>
      </c>
      <c r="DW16" s="3">
        <f t="shared" si="3"/>
        <v>0</v>
      </c>
      <c r="DX16" s="3">
        <f t="shared" si="3"/>
        <v>0</v>
      </c>
      <c r="DY16" s="3">
        <f t="shared" si="3"/>
        <v>2</v>
      </c>
      <c r="DZ16" s="3">
        <f t="shared" si="3"/>
        <v>0</v>
      </c>
      <c r="EA16" s="3">
        <f t="shared" ref="EA16:FF16" si="4">SUM(EA14:EA15)</f>
        <v>0</v>
      </c>
      <c r="EB16" s="3">
        <f t="shared" si="4"/>
        <v>2</v>
      </c>
      <c r="EC16" s="3">
        <f t="shared" si="4"/>
        <v>0</v>
      </c>
      <c r="ED16" s="3">
        <f t="shared" si="4"/>
        <v>0</v>
      </c>
      <c r="EE16" s="3">
        <f t="shared" si="4"/>
        <v>2</v>
      </c>
      <c r="EF16" s="3">
        <f t="shared" si="4"/>
        <v>0</v>
      </c>
      <c r="EG16" s="3">
        <f t="shared" si="4"/>
        <v>0</v>
      </c>
      <c r="EH16" s="3">
        <f t="shared" si="4"/>
        <v>2</v>
      </c>
      <c r="EI16" s="3">
        <f t="shared" si="4"/>
        <v>0</v>
      </c>
      <c r="EJ16" s="3">
        <f t="shared" si="4"/>
        <v>0</v>
      </c>
      <c r="EK16" s="3">
        <f t="shared" si="4"/>
        <v>2</v>
      </c>
      <c r="EL16" s="3">
        <f t="shared" si="4"/>
        <v>0</v>
      </c>
      <c r="EM16" s="3">
        <f t="shared" si="4"/>
        <v>0</v>
      </c>
      <c r="EN16" s="3">
        <f t="shared" si="4"/>
        <v>2</v>
      </c>
      <c r="EO16" s="3">
        <f t="shared" si="4"/>
        <v>0</v>
      </c>
      <c r="EP16" s="3">
        <f t="shared" si="4"/>
        <v>0</v>
      </c>
      <c r="EQ16" s="3">
        <f t="shared" si="4"/>
        <v>1</v>
      </c>
      <c r="ER16" s="3">
        <f t="shared" si="4"/>
        <v>1</v>
      </c>
      <c r="ES16" s="3">
        <f t="shared" si="4"/>
        <v>0</v>
      </c>
      <c r="ET16" s="3">
        <f t="shared" si="4"/>
        <v>0</v>
      </c>
      <c r="EU16" s="3">
        <f t="shared" si="4"/>
        <v>2</v>
      </c>
      <c r="EV16" s="3">
        <f t="shared" si="4"/>
        <v>0</v>
      </c>
      <c r="EW16" s="3">
        <f t="shared" si="4"/>
        <v>0</v>
      </c>
      <c r="EX16" s="3">
        <f t="shared" si="4"/>
        <v>2</v>
      </c>
      <c r="EY16" s="3">
        <f t="shared" si="4"/>
        <v>0</v>
      </c>
      <c r="EZ16" s="3">
        <f t="shared" si="4"/>
        <v>1</v>
      </c>
      <c r="FA16" s="3">
        <f t="shared" si="4"/>
        <v>1</v>
      </c>
      <c r="FB16" s="3">
        <f t="shared" si="4"/>
        <v>0</v>
      </c>
      <c r="FC16" s="3">
        <f t="shared" si="4"/>
        <v>0</v>
      </c>
      <c r="FD16" s="3">
        <f t="shared" si="4"/>
        <v>2</v>
      </c>
      <c r="FE16" s="3">
        <f t="shared" si="4"/>
        <v>0</v>
      </c>
      <c r="FF16" s="3">
        <f t="shared" si="4"/>
        <v>2</v>
      </c>
      <c r="FG16" s="3">
        <f t="shared" ref="FG16:GL16" si="5">SUM(FG14:FG15)</f>
        <v>0</v>
      </c>
      <c r="FH16" s="3">
        <f t="shared" si="5"/>
        <v>0</v>
      </c>
      <c r="FI16" s="3">
        <f t="shared" si="5"/>
        <v>2</v>
      </c>
      <c r="FJ16" s="3">
        <f t="shared" si="5"/>
        <v>0</v>
      </c>
      <c r="FK16" s="3">
        <f t="shared" si="5"/>
        <v>0</v>
      </c>
      <c r="FL16" s="3">
        <f t="shared" si="5"/>
        <v>2</v>
      </c>
      <c r="FM16" s="3">
        <f t="shared" si="5"/>
        <v>0</v>
      </c>
      <c r="FN16" s="3">
        <f t="shared" si="5"/>
        <v>0</v>
      </c>
      <c r="FO16" s="3">
        <f t="shared" si="5"/>
        <v>2</v>
      </c>
      <c r="FP16" s="3">
        <f t="shared" si="5"/>
        <v>0</v>
      </c>
      <c r="FQ16" s="3">
        <f t="shared" si="5"/>
        <v>0</v>
      </c>
      <c r="FR16" s="3">
        <f t="shared" si="5"/>
        <v>2</v>
      </c>
      <c r="FS16" s="3">
        <f t="shared" si="5"/>
        <v>0</v>
      </c>
      <c r="FT16" s="3">
        <f t="shared" si="5"/>
        <v>0</v>
      </c>
      <c r="FU16" s="3">
        <f t="shared" si="5"/>
        <v>0</v>
      </c>
      <c r="FV16" s="3">
        <f t="shared" si="5"/>
        <v>2</v>
      </c>
      <c r="FW16" s="3">
        <f t="shared" si="5"/>
        <v>0</v>
      </c>
      <c r="FX16" s="3">
        <f t="shared" si="5"/>
        <v>2</v>
      </c>
      <c r="FY16" s="3">
        <f t="shared" si="5"/>
        <v>0</v>
      </c>
      <c r="FZ16" s="3">
        <f t="shared" si="5"/>
        <v>0</v>
      </c>
      <c r="GA16" s="3">
        <f t="shared" si="5"/>
        <v>2</v>
      </c>
      <c r="GB16" s="3">
        <f t="shared" si="5"/>
        <v>0</v>
      </c>
      <c r="GC16" s="3">
        <f t="shared" si="5"/>
        <v>0</v>
      </c>
      <c r="GD16" s="3">
        <f t="shared" si="5"/>
        <v>0</v>
      </c>
      <c r="GE16" s="3">
        <f t="shared" si="5"/>
        <v>2</v>
      </c>
      <c r="GF16" s="3">
        <f t="shared" si="5"/>
        <v>0</v>
      </c>
      <c r="GG16" s="3">
        <f t="shared" si="5"/>
        <v>2</v>
      </c>
      <c r="GH16" s="3">
        <f t="shared" si="5"/>
        <v>0</v>
      </c>
      <c r="GI16" s="3">
        <f t="shared" si="5"/>
        <v>0</v>
      </c>
      <c r="GJ16" s="3">
        <f t="shared" si="5"/>
        <v>0</v>
      </c>
      <c r="GK16" s="3">
        <f t="shared" si="5"/>
        <v>2</v>
      </c>
      <c r="GL16" s="3">
        <f t="shared" si="5"/>
        <v>0</v>
      </c>
      <c r="GM16" s="3">
        <f t="shared" ref="GM16:GR16" si="6">SUM(GM14:GM15)</f>
        <v>1</v>
      </c>
      <c r="GN16" s="3">
        <f t="shared" si="6"/>
        <v>1</v>
      </c>
      <c r="GO16" s="3">
        <f t="shared" si="6"/>
        <v>0</v>
      </c>
      <c r="GP16" s="3">
        <f t="shared" si="6"/>
        <v>2</v>
      </c>
      <c r="GQ16" s="3">
        <f t="shared" si="6"/>
        <v>0</v>
      </c>
      <c r="GR16" s="3">
        <f t="shared" si="6"/>
        <v>0</v>
      </c>
    </row>
    <row r="17" spans="1:200" ht="37.5" customHeight="1" x14ac:dyDescent="0.25">
      <c r="A17" s="34" t="s">
        <v>243</v>
      </c>
      <c r="B17" s="35"/>
      <c r="C17" s="9">
        <f>C16/2%</f>
        <v>50</v>
      </c>
      <c r="D17" s="9">
        <f t="shared" ref="D17:BO17" si="7">D16/2%</f>
        <v>50</v>
      </c>
      <c r="E17" s="9">
        <f t="shared" si="7"/>
        <v>0</v>
      </c>
      <c r="F17" s="9">
        <f t="shared" si="7"/>
        <v>50</v>
      </c>
      <c r="G17" s="9">
        <f t="shared" si="7"/>
        <v>50</v>
      </c>
      <c r="H17" s="9">
        <f t="shared" si="7"/>
        <v>0</v>
      </c>
      <c r="I17" s="9">
        <f t="shared" si="7"/>
        <v>0</v>
      </c>
      <c r="J17" s="9">
        <f t="shared" si="7"/>
        <v>100</v>
      </c>
      <c r="K17" s="9">
        <f t="shared" si="7"/>
        <v>0</v>
      </c>
      <c r="L17" s="9">
        <f t="shared" si="7"/>
        <v>0</v>
      </c>
      <c r="M17" s="9">
        <f t="shared" si="7"/>
        <v>100</v>
      </c>
      <c r="N17" s="9">
        <f t="shared" si="7"/>
        <v>0</v>
      </c>
      <c r="O17" s="9">
        <f t="shared" si="7"/>
        <v>50</v>
      </c>
      <c r="P17" s="9">
        <f t="shared" si="7"/>
        <v>50</v>
      </c>
      <c r="Q17" s="9">
        <f t="shared" si="7"/>
        <v>0</v>
      </c>
      <c r="R17" s="9">
        <f t="shared" si="7"/>
        <v>100</v>
      </c>
      <c r="S17" s="9">
        <f t="shared" si="7"/>
        <v>0</v>
      </c>
      <c r="T17" s="9">
        <f t="shared" si="7"/>
        <v>0</v>
      </c>
      <c r="U17" s="9">
        <f t="shared" si="7"/>
        <v>100</v>
      </c>
      <c r="V17" s="9">
        <f t="shared" si="7"/>
        <v>0</v>
      </c>
      <c r="W17" s="9">
        <f t="shared" si="7"/>
        <v>0</v>
      </c>
      <c r="X17" s="9">
        <f t="shared" si="7"/>
        <v>50</v>
      </c>
      <c r="Y17" s="9">
        <f t="shared" si="7"/>
        <v>50</v>
      </c>
      <c r="Z17" s="9">
        <f t="shared" si="7"/>
        <v>0</v>
      </c>
      <c r="AA17" s="9">
        <f t="shared" si="7"/>
        <v>50</v>
      </c>
      <c r="AB17" s="9">
        <f t="shared" si="7"/>
        <v>50</v>
      </c>
      <c r="AC17" s="9">
        <f t="shared" si="7"/>
        <v>0</v>
      </c>
      <c r="AD17" s="9">
        <f t="shared" si="7"/>
        <v>50</v>
      </c>
      <c r="AE17" s="9">
        <f t="shared" si="7"/>
        <v>50</v>
      </c>
      <c r="AF17" s="9">
        <f t="shared" si="7"/>
        <v>0</v>
      </c>
      <c r="AG17" s="9">
        <f t="shared" si="7"/>
        <v>50</v>
      </c>
      <c r="AH17" s="9">
        <f t="shared" si="7"/>
        <v>50</v>
      </c>
      <c r="AI17" s="9">
        <f t="shared" si="7"/>
        <v>0</v>
      </c>
      <c r="AJ17" s="9">
        <f t="shared" si="7"/>
        <v>50</v>
      </c>
      <c r="AK17" s="9">
        <f t="shared" si="7"/>
        <v>50</v>
      </c>
      <c r="AL17" s="9">
        <f t="shared" si="7"/>
        <v>0</v>
      </c>
      <c r="AM17" s="9">
        <f t="shared" si="7"/>
        <v>50</v>
      </c>
      <c r="AN17" s="9">
        <f t="shared" si="7"/>
        <v>50</v>
      </c>
      <c r="AO17" s="9">
        <f t="shared" si="7"/>
        <v>0</v>
      </c>
      <c r="AP17" s="9">
        <f t="shared" si="7"/>
        <v>50</v>
      </c>
      <c r="AQ17" s="9">
        <f t="shared" si="7"/>
        <v>50</v>
      </c>
      <c r="AR17" s="9">
        <f t="shared" si="7"/>
        <v>0</v>
      </c>
      <c r="AS17" s="9">
        <f t="shared" si="7"/>
        <v>50</v>
      </c>
      <c r="AT17" s="9">
        <f t="shared" si="7"/>
        <v>50</v>
      </c>
      <c r="AU17" s="9">
        <f t="shared" si="7"/>
        <v>0</v>
      </c>
      <c r="AV17" s="9">
        <f t="shared" si="7"/>
        <v>0</v>
      </c>
      <c r="AW17" s="9">
        <f t="shared" si="7"/>
        <v>100</v>
      </c>
      <c r="AX17" s="9">
        <f t="shared" si="7"/>
        <v>0</v>
      </c>
      <c r="AY17" s="9">
        <f t="shared" si="7"/>
        <v>50</v>
      </c>
      <c r="AZ17" s="9">
        <f t="shared" si="7"/>
        <v>50</v>
      </c>
      <c r="BA17" s="9">
        <f t="shared" si="7"/>
        <v>0</v>
      </c>
      <c r="BB17" s="9">
        <f t="shared" si="7"/>
        <v>50</v>
      </c>
      <c r="BC17" s="9">
        <f t="shared" si="7"/>
        <v>50</v>
      </c>
      <c r="BD17" s="9">
        <f t="shared" si="7"/>
        <v>0</v>
      </c>
      <c r="BE17" s="9">
        <f t="shared" si="7"/>
        <v>50</v>
      </c>
      <c r="BF17" s="9">
        <f t="shared" si="7"/>
        <v>50</v>
      </c>
      <c r="BG17" s="9">
        <f t="shared" si="7"/>
        <v>0</v>
      </c>
      <c r="BH17" s="9">
        <f t="shared" si="7"/>
        <v>0</v>
      </c>
      <c r="BI17" s="9">
        <f t="shared" si="7"/>
        <v>100</v>
      </c>
      <c r="BJ17" s="9">
        <f t="shared" si="7"/>
        <v>0</v>
      </c>
      <c r="BK17" s="9">
        <f t="shared" si="7"/>
        <v>100</v>
      </c>
      <c r="BL17" s="9">
        <f t="shared" si="7"/>
        <v>0</v>
      </c>
      <c r="BM17" s="9">
        <f t="shared" si="7"/>
        <v>0</v>
      </c>
      <c r="BN17" s="9">
        <f t="shared" si="7"/>
        <v>100</v>
      </c>
      <c r="BO17" s="9">
        <f t="shared" si="7"/>
        <v>0</v>
      </c>
      <c r="BP17" s="9">
        <f t="shared" ref="BP17:EA17" si="8">BP16/2%</f>
        <v>0</v>
      </c>
      <c r="BQ17" s="9">
        <f t="shared" si="8"/>
        <v>100</v>
      </c>
      <c r="BR17" s="9">
        <f t="shared" si="8"/>
        <v>0</v>
      </c>
      <c r="BS17" s="9">
        <f t="shared" si="8"/>
        <v>0</v>
      </c>
      <c r="BT17" s="9">
        <f t="shared" si="8"/>
        <v>50</v>
      </c>
      <c r="BU17" s="9">
        <f t="shared" si="8"/>
        <v>50</v>
      </c>
      <c r="BV17" s="9">
        <f t="shared" si="8"/>
        <v>0</v>
      </c>
      <c r="BW17" s="9">
        <f t="shared" si="8"/>
        <v>100</v>
      </c>
      <c r="BX17" s="9">
        <f t="shared" si="8"/>
        <v>0</v>
      </c>
      <c r="BY17" s="9">
        <f t="shared" si="8"/>
        <v>0</v>
      </c>
      <c r="BZ17" s="9">
        <f t="shared" si="8"/>
        <v>50</v>
      </c>
      <c r="CA17" s="9">
        <f t="shared" si="8"/>
        <v>50</v>
      </c>
      <c r="CB17" s="9">
        <f t="shared" si="8"/>
        <v>0</v>
      </c>
      <c r="CC17" s="9">
        <f t="shared" si="8"/>
        <v>50</v>
      </c>
      <c r="CD17" s="9">
        <f t="shared" si="8"/>
        <v>50</v>
      </c>
      <c r="CE17" s="9">
        <f t="shared" si="8"/>
        <v>0</v>
      </c>
      <c r="CF17" s="9">
        <f t="shared" si="8"/>
        <v>50</v>
      </c>
      <c r="CG17" s="9">
        <f t="shared" si="8"/>
        <v>50</v>
      </c>
      <c r="CH17" s="9">
        <f t="shared" si="8"/>
        <v>0</v>
      </c>
      <c r="CI17" s="9">
        <f t="shared" si="8"/>
        <v>100</v>
      </c>
      <c r="CJ17" s="9">
        <f t="shared" si="8"/>
        <v>0</v>
      </c>
      <c r="CK17" s="9">
        <f t="shared" si="8"/>
        <v>0</v>
      </c>
      <c r="CL17" s="9">
        <f t="shared" si="8"/>
        <v>50</v>
      </c>
      <c r="CM17" s="9">
        <f t="shared" si="8"/>
        <v>50</v>
      </c>
      <c r="CN17" s="9">
        <f t="shared" si="8"/>
        <v>0</v>
      </c>
      <c r="CO17" s="9">
        <f t="shared" si="8"/>
        <v>100</v>
      </c>
      <c r="CP17" s="9">
        <f t="shared" si="8"/>
        <v>0</v>
      </c>
      <c r="CQ17" s="9">
        <f t="shared" si="8"/>
        <v>0</v>
      </c>
      <c r="CR17" s="9">
        <f t="shared" si="8"/>
        <v>50</v>
      </c>
      <c r="CS17" s="9">
        <f t="shared" si="8"/>
        <v>50</v>
      </c>
      <c r="CT17" s="9">
        <f t="shared" si="8"/>
        <v>0</v>
      </c>
      <c r="CU17" s="9">
        <f t="shared" si="8"/>
        <v>50</v>
      </c>
      <c r="CV17" s="9">
        <f t="shared" si="8"/>
        <v>50</v>
      </c>
      <c r="CW17" s="9">
        <f t="shared" si="8"/>
        <v>0</v>
      </c>
      <c r="CX17" s="9">
        <f t="shared" si="8"/>
        <v>50</v>
      </c>
      <c r="CY17" s="9">
        <f t="shared" si="8"/>
        <v>50</v>
      </c>
      <c r="CZ17" s="9">
        <f t="shared" si="8"/>
        <v>0</v>
      </c>
      <c r="DA17" s="9">
        <f t="shared" si="8"/>
        <v>50</v>
      </c>
      <c r="DB17" s="9">
        <f t="shared" si="8"/>
        <v>50</v>
      </c>
      <c r="DC17" s="9">
        <f t="shared" si="8"/>
        <v>0</v>
      </c>
      <c r="DD17" s="9">
        <f t="shared" si="8"/>
        <v>100</v>
      </c>
      <c r="DE17" s="9">
        <f t="shared" si="8"/>
        <v>0</v>
      </c>
      <c r="DF17" s="9">
        <f t="shared" si="8"/>
        <v>0</v>
      </c>
      <c r="DG17" s="9">
        <f t="shared" si="8"/>
        <v>100</v>
      </c>
      <c r="DH17" s="9">
        <f t="shared" si="8"/>
        <v>0</v>
      </c>
      <c r="DI17" s="9">
        <f t="shared" si="8"/>
        <v>0</v>
      </c>
      <c r="DJ17" s="9">
        <f t="shared" si="8"/>
        <v>50</v>
      </c>
      <c r="DK17" s="9">
        <f t="shared" si="8"/>
        <v>50</v>
      </c>
      <c r="DL17" s="9">
        <f t="shared" si="8"/>
        <v>0</v>
      </c>
      <c r="DM17" s="9">
        <f t="shared" si="8"/>
        <v>0</v>
      </c>
      <c r="DN17" s="9">
        <f t="shared" si="8"/>
        <v>100</v>
      </c>
      <c r="DO17" s="9">
        <f t="shared" si="8"/>
        <v>0</v>
      </c>
      <c r="DP17" s="9">
        <f t="shared" si="8"/>
        <v>50</v>
      </c>
      <c r="DQ17" s="9">
        <f t="shared" si="8"/>
        <v>50</v>
      </c>
      <c r="DR17" s="9">
        <f t="shared" si="8"/>
        <v>0</v>
      </c>
      <c r="DS17" s="9">
        <f t="shared" si="8"/>
        <v>100</v>
      </c>
      <c r="DT17" s="9">
        <f t="shared" si="8"/>
        <v>0</v>
      </c>
      <c r="DU17" s="9">
        <f t="shared" si="8"/>
        <v>0</v>
      </c>
      <c r="DV17" s="9">
        <f t="shared" si="8"/>
        <v>100</v>
      </c>
      <c r="DW17" s="9">
        <f t="shared" si="8"/>
        <v>0</v>
      </c>
      <c r="DX17" s="9">
        <f t="shared" si="8"/>
        <v>0</v>
      </c>
      <c r="DY17" s="9">
        <f t="shared" si="8"/>
        <v>100</v>
      </c>
      <c r="DZ17" s="9">
        <f t="shared" si="8"/>
        <v>0</v>
      </c>
      <c r="EA17" s="9">
        <f t="shared" si="8"/>
        <v>0</v>
      </c>
      <c r="EB17" s="9">
        <f t="shared" ref="EB17:GM17" si="9">EB16/2%</f>
        <v>100</v>
      </c>
      <c r="EC17" s="9">
        <f t="shared" si="9"/>
        <v>0</v>
      </c>
      <c r="ED17" s="9">
        <f t="shared" si="9"/>
        <v>0</v>
      </c>
      <c r="EE17" s="9">
        <f t="shared" si="9"/>
        <v>100</v>
      </c>
      <c r="EF17" s="9">
        <f t="shared" si="9"/>
        <v>0</v>
      </c>
      <c r="EG17" s="9">
        <f t="shared" si="9"/>
        <v>0</v>
      </c>
      <c r="EH17" s="9">
        <f t="shared" si="9"/>
        <v>100</v>
      </c>
      <c r="EI17" s="9">
        <f t="shared" si="9"/>
        <v>0</v>
      </c>
      <c r="EJ17" s="9">
        <f t="shared" si="9"/>
        <v>0</v>
      </c>
      <c r="EK17" s="9">
        <f t="shared" si="9"/>
        <v>100</v>
      </c>
      <c r="EL17" s="9">
        <f t="shared" si="9"/>
        <v>0</v>
      </c>
      <c r="EM17" s="9">
        <f t="shared" si="9"/>
        <v>0</v>
      </c>
      <c r="EN17" s="9">
        <f t="shared" si="9"/>
        <v>100</v>
      </c>
      <c r="EO17" s="9">
        <f t="shared" si="9"/>
        <v>0</v>
      </c>
      <c r="EP17" s="9">
        <f t="shared" si="9"/>
        <v>0</v>
      </c>
      <c r="EQ17" s="9">
        <f t="shared" si="9"/>
        <v>50</v>
      </c>
      <c r="ER17" s="9">
        <f t="shared" si="9"/>
        <v>50</v>
      </c>
      <c r="ES17" s="9">
        <f t="shared" si="9"/>
        <v>0</v>
      </c>
      <c r="ET17" s="9">
        <f t="shared" si="9"/>
        <v>0</v>
      </c>
      <c r="EU17" s="9">
        <f t="shared" si="9"/>
        <v>100</v>
      </c>
      <c r="EV17" s="9">
        <f t="shared" si="9"/>
        <v>0</v>
      </c>
      <c r="EW17" s="9">
        <f t="shared" si="9"/>
        <v>0</v>
      </c>
      <c r="EX17" s="9">
        <f t="shared" si="9"/>
        <v>100</v>
      </c>
      <c r="EY17" s="9">
        <f t="shared" si="9"/>
        <v>0</v>
      </c>
      <c r="EZ17" s="9">
        <f t="shared" si="9"/>
        <v>50</v>
      </c>
      <c r="FA17" s="9">
        <f t="shared" si="9"/>
        <v>50</v>
      </c>
      <c r="FB17" s="9">
        <f t="shared" si="9"/>
        <v>0</v>
      </c>
      <c r="FC17" s="9">
        <f t="shared" si="9"/>
        <v>0</v>
      </c>
      <c r="FD17" s="9">
        <f t="shared" si="9"/>
        <v>100</v>
      </c>
      <c r="FE17" s="9">
        <f t="shared" si="9"/>
        <v>0</v>
      </c>
      <c r="FF17" s="9">
        <f t="shared" si="9"/>
        <v>100</v>
      </c>
      <c r="FG17" s="9">
        <f t="shared" si="9"/>
        <v>0</v>
      </c>
      <c r="FH17" s="9">
        <f t="shared" si="9"/>
        <v>0</v>
      </c>
      <c r="FI17" s="9">
        <f t="shared" si="9"/>
        <v>100</v>
      </c>
      <c r="FJ17" s="9">
        <f t="shared" si="9"/>
        <v>0</v>
      </c>
      <c r="FK17" s="9">
        <f t="shared" si="9"/>
        <v>0</v>
      </c>
      <c r="FL17" s="9">
        <f t="shared" si="9"/>
        <v>100</v>
      </c>
      <c r="FM17" s="9">
        <f t="shared" si="9"/>
        <v>0</v>
      </c>
      <c r="FN17" s="9">
        <f t="shared" si="9"/>
        <v>0</v>
      </c>
      <c r="FO17" s="9">
        <f t="shared" si="9"/>
        <v>100</v>
      </c>
      <c r="FP17" s="9">
        <f t="shared" si="9"/>
        <v>0</v>
      </c>
      <c r="FQ17" s="9">
        <f t="shared" si="9"/>
        <v>0</v>
      </c>
      <c r="FR17" s="9">
        <f t="shared" si="9"/>
        <v>100</v>
      </c>
      <c r="FS17" s="9">
        <f t="shared" si="9"/>
        <v>0</v>
      </c>
      <c r="FT17" s="9">
        <f t="shared" si="9"/>
        <v>0</v>
      </c>
      <c r="FU17" s="9">
        <f t="shared" si="9"/>
        <v>0</v>
      </c>
      <c r="FV17" s="9">
        <f t="shared" si="9"/>
        <v>100</v>
      </c>
      <c r="FW17" s="9">
        <f t="shared" si="9"/>
        <v>0</v>
      </c>
      <c r="FX17" s="9">
        <f t="shared" si="9"/>
        <v>100</v>
      </c>
      <c r="FY17" s="9">
        <f t="shared" si="9"/>
        <v>0</v>
      </c>
      <c r="FZ17" s="9">
        <f t="shared" si="9"/>
        <v>0</v>
      </c>
      <c r="GA17" s="9">
        <f t="shared" si="9"/>
        <v>100</v>
      </c>
      <c r="GB17" s="9">
        <f t="shared" si="9"/>
        <v>0</v>
      </c>
      <c r="GC17" s="9">
        <f t="shared" si="9"/>
        <v>0</v>
      </c>
      <c r="GD17" s="9">
        <f t="shared" si="9"/>
        <v>0</v>
      </c>
      <c r="GE17" s="9">
        <f t="shared" si="9"/>
        <v>100</v>
      </c>
      <c r="GF17" s="9">
        <f t="shared" si="9"/>
        <v>0</v>
      </c>
      <c r="GG17" s="9">
        <f t="shared" si="9"/>
        <v>100</v>
      </c>
      <c r="GH17" s="9">
        <f t="shared" si="9"/>
        <v>0</v>
      </c>
      <c r="GI17" s="9">
        <f t="shared" si="9"/>
        <v>0</v>
      </c>
      <c r="GJ17" s="9">
        <f t="shared" si="9"/>
        <v>0</v>
      </c>
      <c r="GK17" s="9">
        <f t="shared" si="9"/>
        <v>100</v>
      </c>
      <c r="GL17" s="9">
        <f t="shared" si="9"/>
        <v>0</v>
      </c>
      <c r="GM17" s="9">
        <f t="shared" si="9"/>
        <v>50</v>
      </c>
      <c r="GN17" s="9">
        <f t="shared" ref="GN17:GR17" si="10">GN16/2%</f>
        <v>50</v>
      </c>
      <c r="GO17" s="9">
        <f t="shared" si="10"/>
        <v>0</v>
      </c>
      <c r="GP17" s="9">
        <f t="shared" si="10"/>
        <v>100</v>
      </c>
      <c r="GQ17" s="9">
        <f t="shared" si="10"/>
        <v>0</v>
      </c>
      <c r="GR17" s="9">
        <f t="shared" si="10"/>
        <v>0</v>
      </c>
    </row>
    <row r="19" spans="1:200" x14ac:dyDescent="0.25">
      <c r="B19" s="39" t="s">
        <v>234</v>
      </c>
      <c r="C19" s="39"/>
      <c r="D19" s="39"/>
      <c r="E19" s="39"/>
      <c r="F19" s="17"/>
      <c r="G19" s="17"/>
      <c r="H19" s="17"/>
      <c r="I19" s="17"/>
      <c r="J19" s="17"/>
      <c r="K19" s="17"/>
      <c r="L19" s="17"/>
      <c r="M19" s="17"/>
    </row>
    <row r="20" spans="1:200" x14ac:dyDescent="0.25">
      <c r="B20" s="23" t="s">
        <v>235</v>
      </c>
      <c r="C20" s="24" t="s">
        <v>238</v>
      </c>
      <c r="D20" s="20">
        <f>E20/100*2</f>
        <v>0.83333333333333326</v>
      </c>
      <c r="E20" s="20">
        <f>(C17+F17+I17+L17+O17+R17)/6</f>
        <v>41.666666666666664</v>
      </c>
      <c r="F20" s="17"/>
      <c r="G20" s="17"/>
      <c r="H20" s="17"/>
      <c r="I20" s="17"/>
      <c r="J20" s="17"/>
      <c r="K20" s="17"/>
      <c r="L20" s="17"/>
      <c r="M20" s="17"/>
    </row>
    <row r="21" spans="1:200" x14ac:dyDescent="0.25">
      <c r="B21" s="23" t="s">
        <v>236</v>
      </c>
      <c r="C21" s="24" t="s">
        <v>238</v>
      </c>
      <c r="D21" s="20">
        <f>E21/100*2</f>
        <v>1.1666666666666667</v>
      </c>
      <c r="E21" s="20">
        <f>(D17+G17+J17+M17+P17+S17)/6</f>
        <v>58.333333333333336</v>
      </c>
      <c r="F21" s="17"/>
      <c r="G21" s="17"/>
      <c r="H21" s="17"/>
      <c r="I21" s="17"/>
      <c r="J21" s="17"/>
      <c r="K21" s="17"/>
      <c r="L21" s="17"/>
      <c r="M21" s="17"/>
    </row>
    <row r="22" spans="1:200" x14ac:dyDescent="0.25">
      <c r="B22" s="23" t="s">
        <v>237</v>
      </c>
      <c r="C22" s="24" t="s">
        <v>238</v>
      </c>
      <c r="D22" s="20">
        <f>E22/100*25</f>
        <v>0</v>
      </c>
      <c r="E22" s="20">
        <f>(E17+H17+K17+N17+Q17+T17)/6</f>
        <v>0</v>
      </c>
      <c r="F22" s="17"/>
      <c r="G22" s="17"/>
      <c r="H22" s="17"/>
      <c r="I22" s="17"/>
      <c r="J22" s="17"/>
      <c r="K22" s="17"/>
      <c r="L22" s="17"/>
      <c r="M22" s="17"/>
    </row>
    <row r="23" spans="1:200" x14ac:dyDescent="0.25">
      <c r="B23" s="16"/>
      <c r="C23" s="16"/>
      <c r="D23" s="18">
        <f>SUM(D20:D22)</f>
        <v>2</v>
      </c>
      <c r="E23" s="18">
        <f>SUM(E20:E22)</f>
        <v>100</v>
      </c>
      <c r="F23" s="17"/>
      <c r="G23" s="17"/>
      <c r="H23" s="17"/>
      <c r="I23" s="17"/>
      <c r="J23" s="17"/>
      <c r="K23" s="17"/>
      <c r="L23" s="17"/>
      <c r="M23" s="17"/>
    </row>
    <row r="24" spans="1:200" ht="15" customHeight="1" x14ac:dyDescent="0.25">
      <c r="B24" s="16"/>
      <c r="C24" s="16"/>
      <c r="D24" s="40" t="s">
        <v>14</v>
      </c>
      <c r="E24" s="40"/>
      <c r="F24" s="41" t="s">
        <v>3</v>
      </c>
      <c r="G24" s="42"/>
      <c r="H24" s="43" t="s">
        <v>45</v>
      </c>
      <c r="I24" s="44"/>
      <c r="J24" s="17"/>
      <c r="K24" s="17"/>
      <c r="L24" s="17"/>
      <c r="M24" s="17"/>
    </row>
    <row r="25" spans="1:200" x14ac:dyDescent="0.25">
      <c r="B25" s="23" t="s">
        <v>235</v>
      </c>
      <c r="C25" s="24" t="s">
        <v>239</v>
      </c>
      <c r="D25" s="20">
        <f>E25/100*2</f>
        <v>1.1666666666666667</v>
      </c>
      <c r="E25" s="20">
        <f>(U17+X17+AA17+AD17+AG17+AJ17)/6</f>
        <v>58.333333333333336</v>
      </c>
      <c r="F25" s="20">
        <f>G25/100*2</f>
        <v>0.83333333333333326</v>
      </c>
      <c r="G25" s="20">
        <f>(AM17+AP17+AS17+AV17+AY17+BB17)/6</f>
        <v>41.666666666666664</v>
      </c>
      <c r="H25" s="20">
        <f>I25/100*2</f>
        <v>1.3333333333333335</v>
      </c>
      <c r="I25" s="20">
        <f>(BE17+BH17+BK17+BN17+BQ17+BT17)/6</f>
        <v>66.666666666666671</v>
      </c>
      <c r="J25" s="15"/>
      <c r="K25" s="15"/>
      <c r="L25" s="15"/>
      <c r="M25" s="15"/>
    </row>
    <row r="26" spans="1:200" x14ac:dyDescent="0.25">
      <c r="B26" s="23" t="s">
        <v>236</v>
      </c>
      <c r="C26" s="24" t="s">
        <v>239</v>
      </c>
      <c r="D26" s="20">
        <f>E26/100*2</f>
        <v>0.83333333333333326</v>
      </c>
      <c r="E26" s="20">
        <f>(V17+Y17+AB17+AE17+AH17+AK17)/6</f>
        <v>41.666666666666664</v>
      </c>
      <c r="F26" s="20">
        <f>G26/100*2</f>
        <v>1.1666666666666667</v>
      </c>
      <c r="G26" s="20">
        <f>(AN17+AQ17+AT17+AW17+AZ17+BC17)/6</f>
        <v>58.333333333333336</v>
      </c>
      <c r="H26" s="20">
        <f>I26/100*2</f>
        <v>0.66666666666666674</v>
      </c>
      <c r="I26" s="20">
        <f>(BF17+BI17+BL17+BO17+BR17+BU17)/6</f>
        <v>33.333333333333336</v>
      </c>
      <c r="J26" s="15"/>
      <c r="K26" s="15"/>
      <c r="L26" s="15"/>
      <c r="M26" s="15"/>
    </row>
    <row r="27" spans="1:200" x14ac:dyDescent="0.25">
      <c r="B27" s="23" t="s">
        <v>237</v>
      </c>
      <c r="C27" s="24" t="s">
        <v>239</v>
      </c>
      <c r="D27" s="20">
        <f>E27/100*25</f>
        <v>0</v>
      </c>
      <c r="E27" s="20">
        <f>(W17+Z17+AC17+AF17+AI17+AL17)/6</f>
        <v>0</v>
      </c>
      <c r="F27" s="20">
        <f>G27/100*25</f>
        <v>0</v>
      </c>
      <c r="G27" s="20">
        <f>(AO17+AR17+AU17+AX17+BA17+BD17)/6</f>
        <v>0</v>
      </c>
      <c r="H27" s="20">
        <f>I27/100*25</f>
        <v>0</v>
      </c>
      <c r="I27" s="20">
        <f>(BG17+BJ17+BM17+BP17+BS17+BV17)/6</f>
        <v>0</v>
      </c>
      <c r="J27" s="15"/>
      <c r="K27" s="15"/>
      <c r="L27" s="15"/>
      <c r="M27" s="15"/>
    </row>
    <row r="28" spans="1:200" x14ac:dyDescent="0.25">
      <c r="B28" s="24"/>
      <c r="C28" s="24"/>
      <c r="D28" s="19">
        <f t="shared" ref="D28:I28" si="11">SUM(D25:D27)</f>
        <v>2</v>
      </c>
      <c r="E28" s="19">
        <f t="shared" si="11"/>
        <v>100</v>
      </c>
      <c r="F28" s="19">
        <f t="shared" si="11"/>
        <v>2</v>
      </c>
      <c r="G28" s="19">
        <f t="shared" si="11"/>
        <v>100</v>
      </c>
      <c r="H28" s="19">
        <f t="shared" si="11"/>
        <v>2</v>
      </c>
      <c r="I28" s="19">
        <f t="shared" si="11"/>
        <v>100</v>
      </c>
      <c r="J28" s="21"/>
      <c r="K28" s="21"/>
      <c r="L28" s="21"/>
      <c r="M28" s="21"/>
    </row>
    <row r="29" spans="1:200" x14ac:dyDescent="0.25">
      <c r="B29" s="23" t="s">
        <v>235</v>
      </c>
      <c r="C29" s="24" t="s">
        <v>240</v>
      </c>
      <c r="D29" s="20">
        <v>1</v>
      </c>
      <c r="E29" s="20">
        <f>(BW17+BZ17+CC17+CF17+CI17+CL17)/6</f>
        <v>66.666666666666671</v>
      </c>
      <c r="F29" s="17"/>
      <c r="G29" s="17"/>
      <c r="H29" s="17"/>
      <c r="I29" s="17"/>
      <c r="J29" s="17"/>
      <c r="K29" s="17"/>
      <c r="L29" s="17"/>
      <c r="M29" s="17"/>
    </row>
    <row r="30" spans="1:200" x14ac:dyDescent="0.25">
      <c r="B30" s="23" t="s">
        <v>236</v>
      </c>
      <c r="C30" s="24" t="s">
        <v>240</v>
      </c>
      <c r="D30" s="20">
        <f>E30/100*2</f>
        <v>0.66666666666666674</v>
      </c>
      <c r="E30" s="20">
        <f>(BX17+CA17+CD17+CG17+CJ17+CM17)/6</f>
        <v>33.333333333333336</v>
      </c>
      <c r="F30" s="17"/>
      <c r="G30" s="17"/>
      <c r="H30" s="17"/>
      <c r="I30" s="17"/>
      <c r="J30" s="17"/>
      <c r="K30" s="17"/>
      <c r="L30" s="17"/>
      <c r="M30" s="17"/>
    </row>
    <row r="31" spans="1:200" x14ac:dyDescent="0.25">
      <c r="B31" s="23" t="s">
        <v>237</v>
      </c>
      <c r="C31" s="24" t="s">
        <v>240</v>
      </c>
      <c r="D31" s="20">
        <f>E31/100*25</f>
        <v>0</v>
      </c>
      <c r="E31" s="20">
        <f>(BY17+CB17+CE17+CH17+CK17+CN17)/6</f>
        <v>0</v>
      </c>
      <c r="F31" s="17"/>
      <c r="G31" s="17"/>
      <c r="H31" s="17"/>
      <c r="I31" s="17"/>
      <c r="J31" s="17"/>
      <c r="K31" s="17"/>
      <c r="L31" s="17"/>
      <c r="M31" s="17"/>
    </row>
    <row r="32" spans="1:200" x14ac:dyDescent="0.25">
      <c r="B32" s="24"/>
      <c r="C32" s="24"/>
      <c r="D32" s="19">
        <f>SUM(D29:D31)</f>
        <v>1.6666666666666667</v>
      </c>
      <c r="E32" s="19">
        <f>SUM(E29:E31)</f>
        <v>100</v>
      </c>
      <c r="F32" s="17"/>
      <c r="G32" s="17"/>
      <c r="H32" s="17"/>
      <c r="I32" s="17"/>
      <c r="J32" s="17"/>
      <c r="K32" s="17"/>
      <c r="L32" s="17"/>
      <c r="M32" s="17"/>
    </row>
    <row r="33" spans="2:13" x14ac:dyDescent="0.25">
      <c r="B33" s="16"/>
      <c r="C33" s="16"/>
      <c r="D33" s="40" t="s">
        <v>28</v>
      </c>
      <c r="E33" s="40"/>
      <c r="F33" s="45" t="s">
        <v>23</v>
      </c>
      <c r="G33" s="46"/>
      <c r="H33" s="43" t="s">
        <v>29</v>
      </c>
      <c r="I33" s="44"/>
      <c r="J33" s="37" t="s">
        <v>30</v>
      </c>
      <c r="K33" s="37"/>
      <c r="L33" s="37" t="s">
        <v>24</v>
      </c>
      <c r="M33" s="37"/>
    </row>
    <row r="34" spans="2:13" x14ac:dyDescent="0.25">
      <c r="B34" s="23" t="s">
        <v>235</v>
      </c>
      <c r="C34" s="24" t="s">
        <v>241</v>
      </c>
      <c r="D34" s="20">
        <f>E34/100*2</f>
        <v>1.3333333333333335</v>
      </c>
      <c r="E34" s="20">
        <f>(CO17+CR17+CU17+CX17+DA17+DD17)/6</f>
        <v>66.666666666666671</v>
      </c>
      <c r="F34" s="20">
        <f>G34/100*2</f>
        <v>1.3333333333333335</v>
      </c>
      <c r="G34" s="20">
        <f>(DG17+DJ17+DM17+DP17+DS17+DV17)/6</f>
        <v>66.666666666666671</v>
      </c>
      <c r="H34" s="20">
        <f>I34/100*2</f>
        <v>2</v>
      </c>
      <c r="I34" s="20">
        <f>(DY17+EB17+EE17+EH17+EK17+EN17)/6</f>
        <v>100</v>
      </c>
      <c r="J34" s="20">
        <f>K34/100*2</f>
        <v>0.66666666666666674</v>
      </c>
      <c r="K34" s="20">
        <f>(EQ17+ET17+EW17+EZ17+FC17+FF17)/6</f>
        <v>33.333333333333336</v>
      </c>
      <c r="L34" s="20">
        <f>M34/100*2</f>
        <v>1.6666666666666665</v>
      </c>
      <c r="M34" s="20">
        <f>(FI17+FL17+FO17+FR17+FU17+FX17)/6</f>
        <v>83.333333333333329</v>
      </c>
    </row>
    <row r="35" spans="2:13" x14ac:dyDescent="0.25">
      <c r="B35" s="23" t="s">
        <v>236</v>
      </c>
      <c r="C35" s="24" t="s">
        <v>241</v>
      </c>
      <c r="D35" s="20">
        <f>E35/100*2</f>
        <v>0.66666666666666674</v>
      </c>
      <c r="E35" s="20">
        <f>(CP17+CS17+CV17+CY17+DB17+DE17)/6</f>
        <v>33.333333333333336</v>
      </c>
      <c r="F35" s="20">
        <f>G35/100*2</f>
        <v>0.66666666666666674</v>
      </c>
      <c r="G35" s="20">
        <f>(DH17+DK17+DN17+DQ17+DT17+DW17)/6</f>
        <v>33.333333333333336</v>
      </c>
      <c r="H35" s="20">
        <f>I35/100*2</f>
        <v>0</v>
      </c>
      <c r="I35" s="20">
        <f>(DZ17+EC17+EF17+EI17+EL17+EO17)/6</f>
        <v>0</v>
      </c>
      <c r="J35" s="20">
        <f>K35/100*2</f>
        <v>1.3333333333333335</v>
      </c>
      <c r="K35" s="20">
        <f>(ER17+EU17+EX17+FA17+FD17+FG17)/6</f>
        <v>66.666666666666671</v>
      </c>
      <c r="L35" s="20">
        <f>M35/100*2</f>
        <v>0.33333333333333337</v>
      </c>
      <c r="M35" s="20">
        <f>(FJ17+FM17+FP17+FS17+FV17+FY17)/6</f>
        <v>16.666666666666668</v>
      </c>
    </row>
    <row r="36" spans="2:13" x14ac:dyDescent="0.25">
      <c r="B36" s="23" t="s">
        <v>237</v>
      </c>
      <c r="C36" s="24" t="s">
        <v>241</v>
      </c>
      <c r="D36" s="20">
        <f>E36/100*25</f>
        <v>0</v>
      </c>
      <c r="E36" s="20">
        <f>(CQ17+CT17+CW17+CZ17+DC17+DF17)/6</f>
        <v>0</v>
      </c>
      <c r="F36" s="20">
        <f>G36/100*25</f>
        <v>0</v>
      </c>
      <c r="G36" s="20">
        <f>(DI17+DL17+DO17+DR17+DU17+DX17)/6</f>
        <v>0</v>
      </c>
      <c r="H36" s="20">
        <f>I36/100*25</f>
        <v>0</v>
      </c>
      <c r="I36" s="20">
        <f>(EA17+ED17+EG17+EJ17+EM17+EP17)/6</f>
        <v>0</v>
      </c>
      <c r="J36" s="20">
        <f>K36/100*25</f>
        <v>0</v>
      </c>
      <c r="K36" s="20">
        <f>(ES17+EV17+EY17+FB17+FE17+FH17)/6</f>
        <v>0</v>
      </c>
      <c r="L36" s="20">
        <f>M36/100*25</f>
        <v>0</v>
      </c>
      <c r="M36" s="20">
        <f>(FK17+FN17+FQ17+FT17+FW17+FZ17)/6</f>
        <v>0</v>
      </c>
    </row>
    <row r="37" spans="2:13" x14ac:dyDescent="0.25">
      <c r="B37" s="24"/>
      <c r="C37" s="24"/>
      <c r="D37" s="19">
        <f t="shared" ref="D37:M37" si="12">SUM(D34:D36)</f>
        <v>2</v>
      </c>
      <c r="E37" s="19">
        <f t="shared" si="12"/>
        <v>100</v>
      </c>
      <c r="F37" s="19">
        <f t="shared" si="12"/>
        <v>2</v>
      </c>
      <c r="G37" s="19">
        <f t="shared" si="12"/>
        <v>100</v>
      </c>
      <c r="H37" s="19">
        <f t="shared" si="12"/>
        <v>2</v>
      </c>
      <c r="I37" s="19">
        <f t="shared" si="12"/>
        <v>100</v>
      </c>
      <c r="J37" s="19">
        <f t="shared" si="12"/>
        <v>2</v>
      </c>
      <c r="K37" s="19">
        <f t="shared" si="12"/>
        <v>100</v>
      </c>
      <c r="L37" s="19">
        <f t="shared" si="12"/>
        <v>2</v>
      </c>
      <c r="M37" s="19">
        <f t="shared" si="12"/>
        <v>100</v>
      </c>
    </row>
    <row r="38" spans="2:13" x14ac:dyDescent="0.25">
      <c r="B38" s="23" t="s">
        <v>235</v>
      </c>
      <c r="C38" s="24" t="s">
        <v>242</v>
      </c>
      <c r="D38" s="20">
        <f>E38/100*2</f>
        <v>1.1666666666666667</v>
      </c>
      <c r="E38" s="20">
        <f>(GA17+GD17+GG17+GJ17+GM17+GP17)/6</f>
        <v>58.333333333333336</v>
      </c>
      <c r="F38" s="17"/>
      <c r="G38" s="17"/>
      <c r="H38" s="17"/>
      <c r="I38" s="17"/>
      <c r="J38" s="17"/>
      <c r="K38" s="17"/>
      <c r="L38" s="17"/>
      <c r="M38" s="17"/>
    </row>
    <row r="39" spans="2:13" x14ac:dyDescent="0.25">
      <c r="B39" s="23" t="s">
        <v>236</v>
      </c>
      <c r="C39" s="24" t="s">
        <v>242</v>
      </c>
      <c r="D39" s="20">
        <f>E39/100*2</f>
        <v>0.83333333333333326</v>
      </c>
      <c r="E39" s="20">
        <f>(GB17+GE17+GH17+GK17+GN17+GQ17)/6</f>
        <v>41.666666666666664</v>
      </c>
      <c r="F39" s="17"/>
      <c r="G39" s="17"/>
      <c r="H39" s="17"/>
      <c r="I39" s="17"/>
      <c r="J39" s="17"/>
      <c r="K39" s="17"/>
      <c r="L39" s="17"/>
      <c r="M39" s="17"/>
    </row>
    <row r="40" spans="2:13" x14ac:dyDescent="0.25">
      <c r="B40" s="23" t="s">
        <v>237</v>
      </c>
      <c r="C40" s="24" t="s">
        <v>242</v>
      </c>
      <c r="D40" s="20">
        <f>E40/100*25</f>
        <v>0</v>
      </c>
      <c r="E40" s="20">
        <f>(GC17+GF17+GI17+GL17+GO17+GR17)/6</f>
        <v>0</v>
      </c>
      <c r="F40" s="17"/>
      <c r="G40" s="17"/>
      <c r="H40" s="17"/>
      <c r="I40" s="17"/>
      <c r="J40" s="17"/>
      <c r="K40" s="17"/>
      <c r="L40" s="17"/>
      <c r="M40" s="17"/>
    </row>
    <row r="41" spans="2:13" x14ac:dyDescent="0.25">
      <c r="B41" s="24"/>
      <c r="C41" s="24"/>
      <c r="D41" s="19">
        <f>SUM(D38:D40)</f>
        <v>2</v>
      </c>
      <c r="E41" s="19">
        <f>SUM(E38:E40)</f>
        <v>100</v>
      </c>
      <c r="F41" s="17"/>
      <c r="G41" s="17"/>
      <c r="H41" s="17"/>
      <c r="I41" s="17"/>
      <c r="J41" s="17"/>
      <c r="K41" s="17"/>
      <c r="L41" s="17"/>
      <c r="M41" s="17"/>
    </row>
  </sheetData>
  <mergeCells count="163">
    <mergeCell ref="B19:E19"/>
    <mergeCell ref="D24:E24"/>
    <mergeCell ref="F24:G24"/>
    <mergeCell ref="H24:I24"/>
    <mergeCell ref="D33:E33"/>
    <mergeCell ref="F33:G33"/>
    <mergeCell ref="H33:I33"/>
    <mergeCell ref="GP2:GQ2"/>
    <mergeCell ref="J33:K33"/>
    <mergeCell ref="L33:M3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6:B16"/>
    <mergeCell ref="A17:B1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2025-05-18T19:38:21Z</dcterms:modified>
</cp:coreProperties>
</file>