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730" windowHeight="11535"/>
  </bookViews>
  <sheets>
    <sheet name="от 4-х старт" sheetId="4" r:id="rId1"/>
    <sheet name="от 4-х итог" sheetId="6" r:id="rId2"/>
  </sheets>
  <calcPr calcId="145621" calcMode="manual"/>
</workbook>
</file>

<file path=xl/calcChain.xml><?xml version="1.0" encoding="utf-8"?>
<calcChain xmlns="http://schemas.openxmlformats.org/spreadsheetml/2006/main">
  <c r="K27" i="4" l="1"/>
  <c r="L26" i="4"/>
  <c r="K26" i="4"/>
  <c r="H9" i="6" l="1"/>
  <c r="H10" i="6"/>
  <c r="H11" i="6"/>
  <c r="H12" i="6"/>
  <c r="K13" i="4" l="1"/>
  <c r="L13" i="4" s="1"/>
  <c r="H13" i="6" l="1"/>
  <c r="H14" i="6"/>
  <c r="H15" i="6"/>
  <c r="H16" i="6"/>
  <c r="H17" i="6"/>
  <c r="H18" i="6"/>
  <c r="H19" i="6"/>
  <c r="H20" i="6"/>
  <c r="H21" i="6"/>
  <c r="H22" i="6"/>
  <c r="H23" i="6"/>
  <c r="H24" i="6"/>
  <c r="H25" i="6"/>
  <c r="H27" i="6"/>
  <c r="K10" i="4"/>
  <c r="K11" i="4"/>
  <c r="K12" i="4"/>
  <c r="K14" i="4"/>
  <c r="K15" i="4"/>
  <c r="K16" i="4"/>
  <c r="K17" i="4"/>
  <c r="K18" i="4"/>
  <c r="K19" i="4"/>
  <c r="K20" i="4"/>
  <c r="K21" i="4"/>
  <c r="K22" i="4"/>
  <c r="K23" i="4"/>
  <c r="K24" i="4"/>
  <c r="K25" i="4"/>
  <c r="K28" i="4"/>
  <c r="K9" i="4"/>
  <c r="L25" i="4" l="1"/>
  <c r="L17" i="4"/>
  <c r="L15" i="4"/>
  <c r="L9" i="4"/>
  <c r="L28" i="4"/>
  <c r="L24" i="4"/>
  <c r="L18" i="4"/>
</calcChain>
</file>

<file path=xl/sharedStrings.xml><?xml version="1.0" encoding="utf-8"?>
<sst xmlns="http://schemas.openxmlformats.org/spreadsheetml/2006/main" count="310" uniqueCount="91">
  <si>
    <t xml:space="preserve">Лист наблюдения  </t>
  </si>
  <si>
    <t>Образовательная область "Познание"</t>
  </si>
  <si>
    <t>№</t>
  </si>
  <si>
    <t>Ф.И.ребенка</t>
  </si>
  <si>
    <t>Конструирование</t>
  </si>
  <si>
    <t>Естествознание</t>
  </si>
  <si>
    <t>Общее количество баллов</t>
  </si>
  <si>
    <t>Средний балл</t>
  </si>
  <si>
    <t xml:space="preserve">Уровень усвоения Типовой программы </t>
  </si>
  <si>
    <t>%</t>
  </si>
  <si>
    <t>общее</t>
  </si>
  <si>
    <t>средний</t>
  </si>
  <si>
    <t>к-во</t>
  </si>
  <si>
    <t>уровень</t>
  </si>
  <si>
    <t>І ур</t>
  </si>
  <si>
    <t>ІІ ур</t>
  </si>
  <si>
    <t>ІІІ ур</t>
  </si>
  <si>
    <t>Всего детей</t>
  </si>
  <si>
    <t>А (всего детей)</t>
  </si>
  <si>
    <t xml:space="preserve">Б (I уровень) </t>
  </si>
  <si>
    <t xml:space="preserve">В (II уровень) </t>
  </si>
  <si>
    <t>Г (III уровень)</t>
  </si>
  <si>
    <t>І уровень</t>
  </si>
  <si>
    <t>ІІ уровень</t>
  </si>
  <si>
    <t>ІІІ уровень</t>
  </si>
  <si>
    <t>Б (I уровень)</t>
  </si>
  <si>
    <t xml:space="preserve">результатов диагностики стартового контроля в старшей группе (от 4 лет)  </t>
  </si>
  <si>
    <t>4-П.1 знает понятия "много", "один", "по одному", "ни одного";</t>
  </si>
  <si>
    <t>4-П.2 умеет сравнивать два контрастных и одинаковых предмета по длине, ширине, высоте и толщине;</t>
  </si>
  <si>
    <t>4-П.3 обозначает результат сравнения словами;</t>
  </si>
  <si>
    <t xml:space="preserve">4-П.4 знает геометрические фигуры; </t>
  </si>
  <si>
    <t>4-П.5 умеет ориентироваться в пространстве и во времени;</t>
  </si>
  <si>
    <t>4-П.6 умеет различать правую и левую руку.</t>
  </si>
  <si>
    <t>4-П.7 знает и называет детали строительного материала, располагает их различными способами;</t>
  </si>
  <si>
    <t>4-П.8 умеет различать по цвету и величине;</t>
  </si>
  <si>
    <t>4-П.9 сооружает простейшие постройки;</t>
  </si>
  <si>
    <t>4-П.10 умеет преобразовывать лист бумаги, используя различные способы конструирования.</t>
  </si>
  <si>
    <t>4-П.12 имеет представление о некоторых растениях родного края;</t>
  </si>
  <si>
    <t>4-П.14 называет и различает по характерным признакам животных и их детенышей;</t>
  </si>
  <si>
    <t>4-П.15 знает о свойствах песка, воды и снега;</t>
  </si>
  <si>
    <t>4-П.16 имеет представление о правилах поведения в природе</t>
  </si>
  <si>
    <t>4-П.1 называет части суток: утро, день, ночь, дни: сегодня, вчера, завтра, понятия: быстро, медленно, определяет положение предметов в пространстве по отношению к себе;</t>
  </si>
  <si>
    <t>4-П.2 находит способы решения различных проблем с помощью пробующих действий;</t>
  </si>
  <si>
    <t>4-П.3 устанавливает простейшие причинно-следственные связи.</t>
  </si>
  <si>
    <t>4-П.4 называет и различает предметы, определяет их размер, цвет, форму, материал, из которого они сделаны;</t>
  </si>
  <si>
    <t>4-П.5 умеет их классифицировать;</t>
  </si>
  <si>
    <t>4-П.6 различает и называет строительные детали, использует их с учетом конструктивных свойств;</t>
  </si>
  <si>
    <t>4-П.7 умеет обыграть свои постройки.</t>
  </si>
  <si>
    <t>4-П.8 называет домашних и диких животных и их детенышей, домашних птиц;</t>
  </si>
  <si>
    <t>4-П.9 называет комнатные растения, растения на территории детского сада;</t>
  </si>
  <si>
    <t>4-П.10 называет насекомых, имеет элементарные сведения;</t>
  </si>
  <si>
    <t>4-П.11 имеет представление о пресмыкающихся, их внешнем виде и способы их передвижения</t>
  </si>
  <si>
    <t>4-П.12 устанавливает простейшие связи в сезонных изменениях в природе;</t>
  </si>
  <si>
    <t>4-П.13 проявляет интерес и любознательность к элементарному экспериментированию;</t>
  </si>
  <si>
    <t>4-П.14 называет ситуации и действия, которые могут нанести вред природе;</t>
  </si>
  <si>
    <t>4-П.15 называет животных, находящихся под угрозой исчезновения и занесенных в "Красную книгу";</t>
  </si>
  <si>
    <t>4-П.16 знает элементарные правила поведения в природе.</t>
  </si>
  <si>
    <t>4-П.11 выделяет и называет наиболее характерные сезонные изменения в природе</t>
  </si>
  <si>
    <t>4-П.13 узнает и называет знакомые деревья, комнатные растения, овощи и фрукты
3–4 видов</t>
  </si>
  <si>
    <t>Основы математики</t>
  </si>
  <si>
    <t>Дуйсенбай Айзере</t>
  </si>
  <si>
    <t>Блощицин Платон</t>
  </si>
  <si>
    <t>Дабысбаева Айша</t>
  </si>
  <si>
    <t>Абдуллаева Амина</t>
  </si>
  <si>
    <t>Колыбай Бейбарас</t>
  </si>
  <si>
    <t>Шерхан Сағадат</t>
  </si>
  <si>
    <t>Ерполат Інжу</t>
  </si>
  <si>
    <t>Ажимурат Аксезім</t>
  </si>
  <si>
    <t>Медетқызы Альбина</t>
  </si>
  <si>
    <t>Седухина Анна</t>
  </si>
  <si>
    <t>Ошимов Ерасыл</t>
  </si>
  <si>
    <t>Бейсембай Дарын</t>
  </si>
  <si>
    <t>Талғат Інжу</t>
  </si>
  <si>
    <t>Талхадов Якъуб</t>
  </si>
  <si>
    <t>Селезнев Глеб</t>
  </si>
  <si>
    <t>IIIур</t>
  </si>
  <si>
    <t>IIур</t>
  </si>
  <si>
    <t>ІІI ур</t>
  </si>
  <si>
    <t xml:space="preserve">Учебный год: _2022-2023_       Группа:_"Күн"_     Дата проведения:_15.05.2023_ </t>
  </si>
  <si>
    <t>результатов диагностики итогового контроля в старшей группе (от 4 лет) "Күн"</t>
  </si>
  <si>
    <t xml:space="preserve">Учебный год: _2022-2023_       Группа:_"Күн"_     Дата проведения:_15.09.2022_ </t>
  </si>
  <si>
    <t>Максутов Амир</t>
  </si>
  <si>
    <t>Дүйсенбек Алихан</t>
  </si>
  <si>
    <t>Сансызбай Ади</t>
  </si>
  <si>
    <t>Жубатхан Сара</t>
  </si>
  <si>
    <t>Мылтыхбай Медина</t>
  </si>
  <si>
    <t>Колыбай Бейбарыс</t>
  </si>
  <si>
    <t>Кочмарева Анастасия</t>
  </si>
  <si>
    <t>Абу Данияр</t>
  </si>
  <si>
    <t>Комарова Вероника</t>
  </si>
  <si>
    <t>Жук Иван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</si>
</sst>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2" fillId="2" borderId="1" xfId="0" applyFont="1" applyFill="1" applyBorder="1"/>
    <xf numFmtId="0" fontId="2" fillId="3" borderId="1" xfId="0" applyFont="1" applyFill="1" applyBorder="1"/>
    <xf numFmtId="0" fontId="1" fillId="3" borderId="1" xfId="0" applyFont="1" applyFill="1" applyBorder="1"/>
    <xf numFmtId="0" fontId="1" fillId="2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0" xfId="0" applyBorder="1"/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top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vertical="center" textRotation="90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97"/>
  <sheetViews>
    <sheetView tabSelected="1" zoomScale="80" zoomScaleNormal="80" workbookViewId="0">
      <selection activeCell="S40" sqref="S40"/>
    </sheetView>
  </sheetViews>
  <sheetFormatPr defaultRowHeight="15" x14ac:dyDescent="0.25"/>
  <cols>
    <col min="2" max="2" width="5.140625" customWidth="1"/>
    <col min="3" max="3" width="28.28515625" customWidth="1"/>
    <col min="4" max="4" width="6.140625" customWidth="1"/>
    <col min="5" max="5" width="9.140625" customWidth="1"/>
    <col min="6" max="6" width="6.42578125" customWidth="1"/>
    <col min="7" max="7" width="4.5703125" customWidth="1"/>
    <col min="8" max="8" width="7.140625" customWidth="1"/>
    <col min="9" max="9" width="7.5703125" customWidth="1"/>
    <col min="10" max="11" width="4.140625" customWidth="1"/>
    <col min="12" max="12" width="8.140625" customWidth="1"/>
    <col min="13" max="13" width="9" customWidth="1"/>
    <col min="14" max="14" width="6.42578125" bestFit="1" customWidth="1"/>
    <col min="15" max="15" width="5.5703125" customWidth="1"/>
    <col min="16" max="16" width="9.85546875" customWidth="1"/>
    <col min="17" max="18" width="5.42578125" customWidth="1"/>
    <col min="19" max="19" width="9.42578125" customWidth="1"/>
    <col min="20" max="20" width="8.5703125" customWidth="1"/>
    <col min="21" max="21" width="6.28515625" customWidth="1"/>
    <col min="22" max="22" width="10.42578125" customWidth="1"/>
    <col min="23" max="23" width="9.28515625" customWidth="1"/>
    <col min="24" max="24" width="5.7109375" customWidth="1"/>
    <col min="25" max="25" width="7.28515625" customWidth="1"/>
    <col min="26" max="27" width="4.5703125" customWidth="1"/>
    <col min="28" max="28" width="8.5703125" customWidth="1"/>
  </cols>
  <sheetData>
    <row r="2" spans="1:32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</row>
    <row r="3" spans="1:32" x14ac:dyDescent="0.25">
      <c r="A3" s="18" t="s">
        <v>26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</row>
    <row r="4" spans="1:32" x14ac:dyDescent="0.25">
      <c r="A4" s="18" t="s">
        <v>80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</row>
    <row r="6" spans="1:32" x14ac:dyDescent="0.25">
      <c r="B6" s="19" t="s">
        <v>1</v>
      </c>
      <c r="C6" s="19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19"/>
      <c r="AD6" s="19"/>
      <c r="AE6" s="19"/>
    </row>
    <row r="7" spans="1:32" ht="62.25" customHeight="1" x14ac:dyDescent="0.25">
      <c r="B7" s="21" t="s">
        <v>2</v>
      </c>
      <c r="C7" s="22" t="s">
        <v>3</v>
      </c>
      <c r="D7" s="23" t="s">
        <v>59</v>
      </c>
      <c r="E7" s="24"/>
      <c r="F7" s="24"/>
      <c r="G7" s="24"/>
      <c r="H7" s="24"/>
      <c r="I7" s="25"/>
      <c r="J7" s="31" t="s">
        <v>10</v>
      </c>
      <c r="K7" s="32" t="s">
        <v>11</v>
      </c>
      <c r="L7" s="33" t="s">
        <v>13</v>
      </c>
      <c r="M7" s="26" t="s">
        <v>4</v>
      </c>
      <c r="N7" s="26"/>
      <c r="O7" s="26"/>
      <c r="P7" s="26"/>
      <c r="Q7" s="31" t="s">
        <v>10</v>
      </c>
      <c r="R7" s="32" t="s">
        <v>11</v>
      </c>
      <c r="S7" s="33" t="s">
        <v>13</v>
      </c>
      <c r="T7" s="26" t="s">
        <v>5</v>
      </c>
      <c r="U7" s="26"/>
      <c r="V7" s="26"/>
      <c r="W7" s="26"/>
      <c r="X7" s="26"/>
      <c r="Y7" s="26"/>
      <c r="Z7" s="31" t="s">
        <v>10</v>
      </c>
      <c r="AA7" s="32" t="s">
        <v>11</v>
      </c>
      <c r="AB7" s="33" t="s">
        <v>13</v>
      </c>
      <c r="AC7" s="27" t="s">
        <v>6</v>
      </c>
      <c r="AD7" s="29" t="s">
        <v>7</v>
      </c>
      <c r="AE7" s="30" t="s">
        <v>8</v>
      </c>
    </row>
    <row r="8" spans="1:32" ht="225.75" customHeight="1" x14ac:dyDescent="0.25">
      <c r="B8" s="21"/>
      <c r="C8" s="21"/>
      <c r="D8" s="13" t="s">
        <v>27</v>
      </c>
      <c r="E8" s="13" t="s">
        <v>28</v>
      </c>
      <c r="F8" s="13" t="s">
        <v>29</v>
      </c>
      <c r="G8" s="13" t="s">
        <v>30</v>
      </c>
      <c r="H8" s="13" t="s">
        <v>31</v>
      </c>
      <c r="I8" s="13" t="s">
        <v>32</v>
      </c>
      <c r="J8" s="31"/>
      <c r="K8" s="32"/>
      <c r="L8" s="33"/>
      <c r="M8" s="13" t="s">
        <v>33</v>
      </c>
      <c r="N8" s="13" t="s">
        <v>34</v>
      </c>
      <c r="O8" s="13" t="s">
        <v>35</v>
      </c>
      <c r="P8" s="13" t="s">
        <v>36</v>
      </c>
      <c r="Q8" s="31"/>
      <c r="R8" s="32"/>
      <c r="S8" s="33"/>
      <c r="T8" s="13" t="s">
        <v>57</v>
      </c>
      <c r="U8" s="13" t="s">
        <v>37</v>
      </c>
      <c r="V8" s="13" t="s">
        <v>58</v>
      </c>
      <c r="W8" s="13" t="s">
        <v>38</v>
      </c>
      <c r="X8" s="13" t="s">
        <v>39</v>
      </c>
      <c r="Y8" s="13" t="s">
        <v>40</v>
      </c>
      <c r="Z8" s="31"/>
      <c r="AA8" s="32"/>
      <c r="AB8" s="33"/>
      <c r="AC8" s="28"/>
      <c r="AD8" s="29"/>
      <c r="AE8" s="30"/>
    </row>
    <row r="9" spans="1:32" x14ac:dyDescent="0.25">
      <c r="B9" s="1">
        <v>1</v>
      </c>
      <c r="C9" s="14" t="s">
        <v>82</v>
      </c>
      <c r="D9" s="1">
        <v>2</v>
      </c>
      <c r="E9" s="1">
        <v>2</v>
      </c>
      <c r="F9" s="1">
        <v>2</v>
      </c>
      <c r="G9" s="1">
        <v>2</v>
      </c>
      <c r="H9" s="1">
        <v>2</v>
      </c>
      <c r="I9" s="1">
        <v>2</v>
      </c>
      <c r="J9" s="4">
        <v>12</v>
      </c>
      <c r="K9" s="5">
        <f>AVERAGE(D9:I9)</f>
        <v>2</v>
      </c>
      <c r="L9" s="11" t="str">
        <f>IF(D9="","",VLOOKUP(K9,$J$95:$K$97,2,TRUE))</f>
        <v>ІІ ур</v>
      </c>
      <c r="M9" s="1">
        <v>2</v>
      </c>
      <c r="N9" s="1">
        <v>2</v>
      </c>
      <c r="O9" s="1">
        <v>2</v>
      </c>
      <c r="P9" s="1">
        <v>2</v>
      </c>
      <c r="Q9" s="4">
        <v>8</v>
      </c>
      <c r="R9" s="5">
        <v>1.6666666666666667</v>
      </c>
      <c r="S9" s="11" t="s">
        <v>15</v>
      </c>
      <c r="T9" s="1">
        <v>2</v>
      </c>
      <c r="U9" s="1">
        <v>2</v>
      </c>
      <c r="V9" s="1">
        <v>2</v>
      </c>
      <c r="W9" s="1">
        <v>2</v>
      </c>
      <c r="X9" s="1">
        <v>2</v>
      </c>
      <c r="Y9" s="1">
        <v>2</v>
      </c>
      <c r="Z9" s="4">
        <v>8</v>
      </c>
      <c r="AA9" s="5">
        <v>1.6666666666666667</v>
      </c>
      <c r="AB9" s="11" t="s">
        <v>15</v>
      </c>
      <c r="AC9" s="4">
        <v>8</v>
      </c>
      <c r="AD9" s="5">
        <v>1.6666666666666667</v>
      </c>
      <c r="AE9" s="11" t="s">
        <v>15</v>
      </c>
    </row>
    <row r="10" spans="1:32" x14ac:dyDescent="0.25">
      <c r="B10" s="1">
        <v>2</v>
      </c>
      <c r="C10" s="14" t="s">
        <v>60</v>
      </c>
      <c r="D10" s="1">
        <v>2</v>
      </c>
      <c r="E10" s="1">
        <v>2</v>
      </c>
      <c r="F10" s="1">
        <v>2</v>
      </c>
      <c r="G10" s="1">
        <v>2</v>
      </c>
      <c r="H10" s="1">
        <v>2</v>
      </c>
      <c r="I10" s="1">
        <v>2</v>
      </c>
      <c r="J10" s="4">
        <v>12</v>
      </c>
      <c r="K10" s="5">
        <f t="shared" ref="K10:K28" si="0">AVERAGE(D10:I10)</f>
        <v>2</v>
      </c>
      <c r="L10" s="11" t="s">
        <v>15</v>
      </c>
      <c r="M10" s="1">
        <v>2</v>
      </c>
      <c r="N10" s="1">
        <v>2</v>
      </c>
      <c r="O10" s="1">
        <v>2</v>
      </c>
      <c r="P10" s="1">
        <v>2</v>
      </c>
      <c r="Q10" s="4">
        <v>8</v>
      </c>
      <c r="R10" s="5">
        <v>1.5</v>
      </c>
      <c r="S10" s="11" t="s">
        <v>15</v>
      </c>
      <c r="T10" s="1">
        <v>2</v>
      </c>
      <c r="U10" s="1">
        <v>2</v>
      </c>
      <c r="V10" s="1">
        <v>2</v>
      </c>
      <c r="W10" s="1">
        <v>2</v>
      </c>
      <c r="X10" s="1">
        <v>2</v>
      </c>
      <c r="Y10" s="1">
        <v>2</v>
      </c>
      <c r="Z10" s="4">
        <v>8</v>
      </c>
      <c r="AA10" s="5">
        <v>1.5</v>
      </c>
      <c r="AB10" s="11" t="s">
        <v>15</v>
      </c>
      <c r="AC10" s="4">
        <v>8</v>
      </c>
      <c r="AD10" s="5">
        <v>1.5</v>
      </c>
      <c r="AE10" s="11" t="s">
        <v>15</v>
      </c>
    </row>
    <row r="11" spans="1:32" x14ac:dyDescent="0.25">
      <c r="B11" s="1">
        <v>3</v>
      </c>
      <c r="C11" s="1" t="s">
        <v>61</v>
      </c>
      <c r="D11" s="1">
        <v>3</v>
      </c>
      <c r="E11" s="1">
        <v>3</v>
      </c>
      <c r="F11" s="1">
        <v>3</v>
      </c>
      <c r="G11" s="1">
        <v>3</v>
      </c>
      <c r="H11" s="1">
        <v>3</v>
      </c>
      <c r="I11" s="1">
        <v>3</v>
      </c>
      <c r="J11" s="4">
        <v>18</v>
      </c>
      <c r="K11" s="5">
        <f t="shared" si="0"/>
        <v>3</v>
      </c>
      <c r="L11" s="11" t="s">
        <v>75</v>
      </c>
      <c r="M11" s="1">
        <v>3</v>
      </c>
      <c r="N11" s="1">
        <v>3</v>
      </c>
      <c r="O11" s="1">
        <v>3</v>
      </c>
      <c r="P11" s="1">
        <v>3</v>
      </c>
      <c r="Q11" s="4">
        <v>12</v>
      </c>
      <c r="R11" s="5">
        <v>2.3333333333333335</v>
      </c>
      <c r="S11" s="11" t="s">
        <v>75</v>
      </c>
      <c r="T11" s="1">
        <v>3</v>
      </c>
      <c r="U11" s="1">
        <v>3</v>
      </c>
      <c r="V11" s="1">
        <v>3</v>
      </c>
      <c r="W11" s="1">
        <v>3</v>
      </c>
      <c r="X11" s="1">
        <v>3</v>
      </c>
      <c r="Y11" s="1">
        <v>3</v>
      </c>
      <c r="Z11" s="4">
        <v>12</v>
      </c>
      <c r="AA11" s="5">
        <v>2.3333333333333335</v>
      </c>
      <c r="AB11" s="11" t="s">
        <v>75</v>
      </c>
      <c r="AC11" s="4">
        <v>12</v>
      </c>
      <c r="AD11" s="5">
        <v>2.3333333333333335</v>
      </c>
      <c r="AE11" s="11" t="s">
        <v>75</v>
      </c>
    </row>
    <row r="12" spans="1:32" x14ac:dyDescent="0.25">
      <c r="B12" s="1">
        <v>4</v>
      </c>
      <c r="C12" s="1" t="s">
        <v>62</v>
      </c>
      <c r="D12" s="1">
        <v>3</v>
      </c>
      <c r="E12" s="1">
        <v>3</v>
      </c>
      <c r="F12" s="1">
        <v>3</v>
      </c>
      <c r="G12" s="1">
        <v>3</v>
      </c>
      <c r="H12" s="1">
        <v>3</v>
      </c>
      <c r="I12" s="1">
        <v>3</v>
      </c>
      <c r="J12" s="4">
        <v>18</v>
      </c>
      <c r="K12" s="5">
        <f t="shared" si="0"/>
        <v>3</v>
      </c>
      <c r="L12" s="11" t="s">
        <v>75</v>
      </c>
      <c r="M12" s="1">
        <v>3</v>
      </c>
      <c r="N12" s="1">
        <v>3</v>
      </c>
      <c r="O12" s="1">
        <v>3</v>
      </c>
      <c r="P12" s="1">
        <v>3</v>
      </c>
      <c r="Q12" s="4">
        <v>12</v>
      </c>
      <c r="R12" s="5">
        <v>2</v>
      </c>
      <c r="S12" s="11" t="s">
        <v>75</v>
      </c>
      <c r="T12" s="1">
        <v>3</v>
      </c>
      <c r="U12" s="1">
        <v>3</v>
      </c>
      <c r="V12" s="1">
        <v>3</v>
      </c>
      <c r="W12" s="1">
        <v>3</v>
      </c>
      <c r="X12" s="1">
        <v>3</v>
      </c>
      <c r="Y12" s="1">
        <v>3</v>
      </c>
      <c r="Z12" s="4">
        <v>12</v>
      </c>
      <c r="AA12" s="5">
        <v>2</v>
      </c>
      <c r="AB12" s="11" t="s">
        <v>75</v>
      </c>
      <c r="AC12" s="4">
        <v>12</v>
      </c>
      <c r="AD12" s="5">
        <v>2</v>
      </c>
      <c r="AE12" s="11" t="s">
        <v>75</v>
      </c>
    </row>
    <row r="13" spans="1:32" x14ac:dyDescent="0.25">
      <c r="B13" s="1">
        <v>5</v>
      </c>
      <c r="C13" s="1" t="s">
        <v>63</v>
      </c>
      <c r="D13" s="1">
        <v>1</v>
      </c>
      <c r="E13" s="1">
        <v>1</v>
      </c>
      <c r="F13" s="1">
        <v>1</v>
      </c>
      <c r="G13" s="1">
        <v>1</v>
      </c>
      <c r="H13" s="1">
        <v>1</v>
      </c>
      <c r="I13" s="1">
        <v>1</v>
      </c>
      <c r="J13" s="4">
        <v>6</v>
      </c>
      <c r="K13" s="5">
        <f t="shared" ref="K13" si="1">AVERAGE(D13:I13)</f>
        <v>1</v>
      </c>
      <c r="L13" s="11" t="str">
        <f t="shared" ref="L13" si="2">IF(D13="","",VLOOKUP(K13,$J$95:$K$97,2,TRUE))</f>
        <v>І ур</v>
      </c>
      <c r="M13" s="1">
        <v>1</v>
      </c>
      <c r="N13" s="1">
        <v>1</v>
      </c>
      <c r="O13" s="1">
        <v>1</v>
      </c>
      <c r="P13" s="1">
        <v>1</v>
      </c>
      <c r="Q13" s="4">
        <v>4</v>
      </c>
      <c r="R13" s="5">
        <v>1.3333333333333333</v>
      </c>
      <c r="S13" s="11" t="s">
        <v>14</v>
      </c>
      <c r="T13" s="1">
        <v>1</v>
      </c>
      <c r="U13" s="1">
        <v>1</v>
      </c>
      <c r="V13" s="1">
        <v>1</v>
      </c>
      <c r="W13" s="1">
        <v>1</v>
      </c>
      <c r="X13" s="1">
        <v>1</v>
      </c>
      <c r="Y13" s="1">
        <v>1</v>
      </c>
      <c r="Z13" s="4">
        <v>4</v>
      </c>
      <c r="AA13" s="5">
        <v>1.3333333333333333</v>
      </c>
      <c r="AB13" s="11" t="s">
        <v>14</v>
      </c>
      <c r="AC13" s="4">
        <v>4</v>
      </c>
      <c r="AD13" s="5">
        <v>1.3333333333333333</v>
      </c>
      <c r="AE13" s="11" t="s">
        <v>14</v>
      </c>
    </row>
    <row r="14" spans="1:32" x14ac:dyDescent="0.25">
      <c r="B14" s="1">
        <v>6</v>
      </c>
      <c r="C14" s="15" t="s">
        <v>64</v>
      </c>
      <c r="D14" s="1">
        <v>3</v>
      </c>
      <c r="E14" s="1">
        <v>3</v>
      </c>
      <c r="F14" s="1">
        <v>3</v>
      </c>
      <c r="G14" s="1">
        <v>3</v>
      </c>
      <c r="H14" s="1">
        <v>3</v>
      </c>
      <c r="I14" s="1">
        <v>3</v>
      </c>
      <c r="J14" s="4">
        <v>18</v>
      </c>
      <c r="K14" s="5">
        <f t="shared" si="0"/>
        <v>3</v>
      </c>
      <c r="L14" s="11" t="s">
        <v>75</v>
      </c>
      <c r="M14" s="1">
        <v>3</v>
      </c>
      <c r="N14" s="1">
        <v>3</v>
      </c>
      <c r="O14" s="1">
        <v>3</v>
      </c>
      <c r="P14" s="1">
        <v>3</v>
      </c>
      <c r="Q14" s="4">
        <v>12</v>
      </c>
      <c r="R14" s="5">
        <v>2</v>
      </c>
      <c r="S14" s="11" t="s">
        <v>75</v>
      </c>
      <c r="T14" s="1">
        <v>3</v>
      </c>
      <c r="U14" s="1">
        <v>3</v>
      </c>
      <c r="V14" s="1">
        <v>3</v>
      </c>
      <c r="W14" s="1">
        <v>3</v>
      </c>
      <c r="X14" s="1">
        <v>3</v>
      </c>
      <c r="Y14" s="1">
        <v>3</v>
      </c>
      <c r="Z14" s="4">
        <v>12</v>
      </c>
      <c r="AA14" s="5">
        <v>2</v>
      </c>
      <c r="AB14" s="11" t="s">
        <v>75</v>
      </c>
      <c r="AC14" s="4">
        <v>12</v>
      </c>
      <c r="AD14" s="5">
        <v>2</v>
      </c>
      <c r="AE14" s="11" t="s">
        <v>75</v>
      </c>
    </row>
    <row r="15" spans="1:32" x14ac:dyDescent="0.25">
      <c r="B15" s="1">
        <v>7</v>
      </c>
      <c r="C15" s="15" t="s">
        <v>65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4">
        <v>6</v>
      </c>
      <c r="K15" s="5">
        <f t="shared" si="0"/>
        <v>1</v>
      </c>
      <c r="L15" s="11" t="str">
        <f>IF(D15="","",VLOOKUP(K15,$J$95:$K$97,2,TRUE))</f>
        <v>І ур</v>
      </c>
      <c r="M15" s="1">
        <v>1</v>
      </c>
      <c r="N15" s="1">
        <v>1</v>
      </c>
      <c r="O15" s="1">
        <v>1</v>
      </c>
      <c r="P15" s="1">
        <v>1</v>
      </c>
      <c r="Q15" s="4">
        <v>4</v>
      </c>
      <c r="R15" s="5">
        <v>1.1666666666666667</v>
      </c>
      <c r="S15" s="11" t="s">
        <v>14</v>
      </c>
      <c r="T15" s="1">
        <v>1</v>
      </c>
      <c r="U15" s="1">
        <v>1</v>
      </c>
      <c r="V15" s="1">
        <v>1</v>
      </c>
      <c r="W15" s="1">
        <v>1</v>
      </c>
      <c r="X15" s="1">
        <v>1</v>
      </c>
      <c r="Y15" s="1">
        <v>1</v>
      </c>
      <c r="Z15" s="4">
        <v>4</v>
      </c>
      <c r="AA15" s="5">
        <v>1.1666666666666667</v>
      </c>
      <c r="AB15" s="11" t="s">
        <v>14</v>
      </c>
      <c r="AC15" s="4">
        <v>4</v>
      </c>
      <c r="AD15" s="5">
        <v>1.1666666666666667</v>
      </c>
      <c r="AE15" s="11" t="s">
        <v>14</v>
      </c>
    </row>
    <row r="16" spans="1:32" x14ac:dyDescent="0.25">
      <c r="B16" s="1">
        <v>8</v>
      </c>
      <c r="C16" s="15" t="s">
        <v>66</v>
      </c>
      <c r="D16" s="1">
        <v>2</v>
      </c>
      <c r="E16" s="1">
        <v>2</v>
      </c>
      <c r="F16" s="1">
        <v>2</v>
      </c>
      <c r="G16" s="1">
        <v>2</v>
      </c>
      <c r="H16" s="1">
        <v>2</v>
      </c>
      <c r="I16" s="1">
        <v>2</v>
      </c>
      <c r="J16" s="4">
        <v>12</v>
      </c>
      <c r="K16" s="5">
        <f t="shared" si="0"/>
        <v>2</v>
      </c>
      <c r="L16" s="11" t="s">
        <v>15</v>
      </c>
      <c r="M16" s="1">
        <v>2</v>
      </c>
      <c r="N16" s="1">
        <v>2</v>
      </c>
      <c r="O16" s="1">
        <v>2</v>
      </c>
      <c r="P16" s="1">
        <v>2</v>
      </c>
      <c r="Q16" s="4">
        <v>8</v>
      </c>
      <c r="R16" s="5">
        <v>1.5</v>
      </c>
      <c r="S16" s="11" t="s">
        <v>15</v>
      </c>
      <c r="T16" s="1">
        <v>2</v>
      </c>
      <c r="U16" s="1">
        <v>2</v>
      </c>
      <c r="V16" s="1">
        <v>2</v>
      </c>
      <c r="W16" s="1">
        <v>2</v>
      </c>
      <c r="X16" s="1">
        <v>2</v>
      </c>
      <c r="Y16" s="1">
        <v>2</v>
      </c>
      <c r="Z16" s="4">
        <v>8</v>
      </c>
      <c r="AA16" s="5">
        <v>1.5</v>
      </c>
      <c r="AB16" s="11" t="s">
        <v>15</v>
      </c>
      <c r="AC16" s="4">
        <v>8</v>
      </c>
      <c r="AD16" s="5">
        <v>1.5</v>
      </c>
      <c r="AE16" s="11" t="s">
        <v>15</v>
      </c>
    </row>
    <row r="17" spans="2:31" x14ac:dyDescent="0.25">
      <c r="B17" s="1">
        <v>9</v>
      </c>
      <c r="C17" s="15" t="s">
        <v>67</v>
      </c>
      <c r="D17" s="1">
        <v>2</v>
      </c>
      <c r="E17" s="1">
        <v>2</v>
      </c>
      <c r="F17" s="1">
        <v>2</v>
      </c>
      <c r="G17" s="1">
        <v>2</v>
      </c>
      <c r="H17" s="1">
        <v>2</v>
      </c>
      <c r="I17" s="1">
        <v>2</v>
      </c>
      <c r="J17" s="4">
        <v>12</v>
      </c>
      <c r="K17" s="5">
        <f t="shared" si="0"/>
        <v>2</v>
      </c>
      <c r="L17" s="11" t="str">
        <f>IF(D17="","",VLOOKUP(K17,$J$95:$K$97,2,TRUE))</f>
        <v>ІІ ур</v>
      </c>
      <c r="M17" s="1">
        <v>2</v>
      </c>
      <c r="N17" s="1">
        <v>2</v>
      </c>
      <c r="O17" s="1">
        <v>2</v>
      </c>
      <c r="P17" s="1">
        <v>2</v>
      </c>
      <c r="Q17" s="4">
        <v>8</v>
      </c>
      <c r="R17" s="5">
        <v>1.6666666666666667</v>
      </c>
      <c r="S17" s="11" t="s">
        <v>15</v>
      </c>
      <c r="T17" s="1">
        <v>2</v>
      </c>
      <c r="U17" s="1">
        <v>2</v>
      </c>
      <c r="V17" s="1">
        <v>2</v>
      </c>
      <c r="W17" s="1">
        <v>2</v>
      </c>
      <c r="X17" s="1">
        <v>2</v>
      </c>
      <c r="Y17" s="1">
        <v>2</v>
      </c>
      <c r="Z17" s="4">
        <v>8</v>
      </c>
      <c r="AA17" s="5">
        <v>1.6666666666666667</v>
      </c>
      <c r="AB17" s="11" t="s">
        <v>15</v>
      </c>
      <c r="AC17" s="4">
        <v>8</v>
      </c>
      <c r="AD17" s="5">
        <v>1.6666666666666667</v>
      </c>
      <c r="AE17" s="11" t="s">
        <v>15</v>
      </c>
    </row>
    <row r="18" spans="2:31" x14ac:dyDescent="0.25">
      <c r="B18" s="1">
        <v>10</v>
      </c>
      <c r="C18" s="15" t="s">
        <v>68</v>
      </c>
      <c r="D18" s="1">
        <v>2</v>
      </c>
      <c r="E18" s="1">
        <v>2</v>
      </c>
      <c r="F18" s="1">
        <v>2</v>
      </c>
      <c r="G18" s="1">
        <v>2</v>
      </c>
      <c r="H18" s="1">
        <v>2</v>
      </c>
      <c r="I18" s="1">
        <v>2</v>
      </c>
      <c r="J18" s="4">
        <v>12</v>
      </c>
      <c r="K18" s="5">
        <f t="shared" si="0"/>
        <v>2</v>
      </c>
      <c r="L18" s="11" t="str">
        <f>IF(D18="","",VLOOKUP(K18,$J$95:$K$97,2,TRUE))</f>
        <v>ІІ ур</v>
      </c>
      <c r="M18" s="1">
        <v>2</v>
      </c>
      <c r="N18" s="1">
        <v>2</v>
      </c>
      <c r="O18" s="1">
        <v>2</v>
      </c>
      <c r="P18" s="1">
        <v>2</v>
      </c>
      <c r="Q18" s="4">
        <v>8</v>
      </c>
      <c r="R18" s="5">
        <v>1.8333333333333333</v>
      </c>
      <c r="S18" s="11" t="s">
        <v>15</v>
      </c>
      <c r="T18" s="1">
        <v>2</v>
      </c>
      <c r="U18" s="1">
        <v>2</v>
      </c>
      <c r="V18" s="1">
        <v>2</v>
      </c>
      <c r="W18" s="1">
        <v>2</v>
      </c>
      <c r="X18" s="1">
        <v>2</v>
      </c>
      <c r="Y18" s="1">
        <v>2</v>
      </c>
      <c r="Z18" s="4">
        <v>8</v>
      </c>
      <c r="AA18" s="5">
        <v>1.8333333333333333</v>
      </c>
      <c r="AB18" s="11" t="s">
        <v>15</v>
      </c>
      <c r="AC18" s="4">
        <v>8</v>
      </c>
      <c r="AD18" s="5">
        <v>1.8333333333333333</v>
      </c>
      <c r="AE18" s="11" t="s">
        <v>15</v>
      </c>
    </row>
    <row r="19" spans="2:31" x14ac:dyDescent="0.25">
      <c r="B19" s="16">
        <v>11</v>
      </c>
      <c r="C19" s="14" t="s">
        <v>69</v>
      </c>
      <c r="D19" s="1">
        <v>2</v>
      </c>
      <c r="E19" s="1">
        <v>2</v>
      </c>
      <c r="F19" s="1">
        <v>2</v>
      </c>
      <c r="G19" s="1">
        <v>2</v>
      </c>
      <c r="H19" s="1">
        <v>2</v>
      </c>
      <c r="I19" s="1">
        <v>2</v>
      </c>
      <c r="J19" s="4">
        <v>12</v>
      </c>
      <c r="K19" s="5">
        <f t="shared" si="0"/>
        <v>2</v>
      </c>
      <c r="L19" s="11" t="s">
        <v>15</v>
      </c>
      <c r="M19" s="1">
        <v>2</v>
      </c>
      <c r="N19" s="1">
        <v>2</v>
      </c>
      <c r="O19" s="1">
        <v>2</v>
      </c>
      <c r="P19" s="1">
        <v>2</v>
      </c>
      <c r="Q19" s="4">
        <v>8</v>
      </c>
      <c r="R19" s="5">
        <v>1.5</v>
      </c>
      <c r="S19" s="11" t="s">
        <v>15</v>
      </c>
      <c r="T19" s="1">
        <v>2</v>
      </c>
      <c r="U19" s="1">
        <v>2</v>
      </c>
      <c r="V19" s="1">
        <v>2</v>
      </c>
      <c r="W19" s="1">
        <v>2</v>
      </c>
      <c r="X19" s="1">
        <v>2</v>
      </c>
      <c r="Y19" s="1">
        <v>2</v>
      </c>
      <c r="Z19" s="4">
        <v>8</v>
      </c>
      <c r="AA19" s="5">
        <v>1.5</v>
      </c>
      <c r="AB19" s="11" t="s">
        <v>15</v>
      </c>
      <c r="AC19" s="4">
        <v>8</v>
      </c>
      <c r="AD19" s="5">
        <v>1.5</v>
      </c>
      <c r="AE19" s="11" t="s">
        <v>15</v>
      </c>
    </row>
    <row r="20" spans="2:31" x14ac:dyDescent="0.25">
      <c r="B20" s="1">
        <v>12</v>
      </c>
      <c r="C20" s="1" t="s">
        <v>83</v>
      </c>
      <c r="D20" s="1">
        <v>2</v>
      </c>
      <c r="E20" s="1">
        <v>2</v>
      </c>
      <c r="F20" s="1">
        <v>2</v>
      </c>
      <c r="G20" s="1">
        <v>2</v>
      </c>
      <c r="H20" s="1">
        <v>2</v>
      </c>
      <c r="I20" s="1">
        <v>2</v>
      </c>
      <c r="J20" s="4">
        <v>12</v>
      </c>
      <c r="K20" s="5">
        <f t="shared" si="0"/>
        <v>2</v>
      </c>
      <c r="L20" s="11" t="s">
        <v>15</v>
      </c>
      <c r="M20" s="1">
        <v>2</v>
      </c>
      <c r="N20" s="1">
        <v>2</v>
      </c>
      <c r="O20" s="1">
        <v>2</v>
      </c>
      <c r="P20" s="1">
        <v>2</v>
      </c>
      <c r="Q20" s="4">
        <v>8</v>
      </c>
      <c r="R20" s="5">
        <v>1.5</v>
      </c>
      <c r="S20" s="11" t="s">
        <v>15</v>
      </c>
      <c r="T20" s="1">
        <v>2</v>
      </c>
      <c r="U20" s="1">
        <v>2</v>
      </c>
      <c r="V20" s="1">
        <v>2</v>
      </c>
      <c r="W20" s="1">
        <v>2</v>
      </c>
      <c r="X20" s="1">
        <v>2</v>
      </c>
      <c r="Y20" s="1">
        <v>2</v>
      </c>
      <c r="Z20" s="4">
        <v>8</v>
      </c>
      <c r="AA20" s="5">
        <v>1.5</v>
      </c>
      <c r="AB20" s="11" t="s">
        <v>15</v>
      </c>
      <c r="AC20" s="4">
        <v>8</v>
      </c>
      <c r="AD20" s="5">
        <v>1.5</v>
      </c>
      <c r="AE20" s="11" t="s">
        <v>15</v>
      </c>
    </row>
    <row r="21" spans="2:31" x14ac:dyDescent="0.25">
      <c r="B21" s="1">
        <v>13</v>
      </c>
      <c r="C21" s="1" t="s">
        <v>70</v>
      </c>
      <c r="D21" s="1">
        <v>3</v>
      </c>
      <c r="E21" s="1">
        <v>3</v>
      </c>
      <c r="F21" s="1">
        <v>3</v>
      </c>
      <c r="G21" s="1">
        <v>3</v>
      </c>
      <c r="H21" s="1">
        <v>3</v>
      </c>
      <c r="I21" s="1">
        <v>3</v>
      </c>
      <c r="J21" s="4">
        <v>18</v>
      </c>
      <c r="K21" s="5">
        <f t="shared" si="0"/>
        <v>3</v>
      </c>
      <c r="L21" s="11" t="s">
        <v>75</v>
      </c>
      <c r="M21" s="1">
        <v>3</v>
      </c>
      <c r="N21" s="1">
        <v>3</v>
      </c>
      <c r="O21" s="1">
        <v>3</v>
      </c>
      <c r="P21" s="1">
        <v>3</v>
      </c>
      <c r="Q21" s="4">
        <v>12</v>
      </c>
      <c r="R21" s="5">
        <v>2.5</v>
      </c>
      <c r="S21" s="11" t="s">
        <v>75</v>
      </c>
      <c r="T21" s="1">
        <v>3</v>
      </c>
      <c r="U21" s="1">
        <v>3</v>
      </c>
      <c r="V21" s="1">
        <v>3</v>
      </c>
      <c r="W21" s="1">
        <v>3</v>
      </c>
      <c r="X21" s="1">
        <v>3</v>
      </c>
      <c r="Y21" s="1">
        <v>3</v>
      </c>
      <c r="Z21" s="4">
        <v>12</v>
      </c>
      <c r="AA21" s="5">
        <v>2.5</v>
      </c>
      <c r="AB21" s="11" t="s">
        <v>75</v>
      </c>
      <c r="AC21" s="4">
        <v>12</v>
      </c>
      <c r="AD21" s="5">
        <v>2.5</v>
      </c>
      <c r="AE21" s="11" t="s">
        <v>75</v>
      </c>
    </row>
    <row r="22" spans="2:31" x14ac:dyDescent="0.25">
      <c r="B22" s="1">
        <v>14</v>
      </c>
      <c r="C22" s="1" t="s">
        <v>71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4">
        <v>18</v>
      </c>
      <c r="K22" s="5">
        <f t="shared" si="0"/>
        <v>3</v>
      </c>
      <c r="L22" s="11" t="s">
        <v>75</v>
      </c>
      <c r="M22" s="1">
        <v>3</v>
      </c>
      <c r="N22" s="1">
        <v>3</v>
      </c>
      <c r="O22" s="1">
        <v>3</v>
      </c>
      <c r="P22" s="1">
        <v>3</v>
      </c>
      <c r="Q22" s="4">
        <v>12</v>
      </c>
      <c r="R22" s="5">
        <v>2.5</v>
      </c>
      <c r="S22" s="11" t="s">
        <v>75</v>
      </c>
      <c r="T22" s="1">
        <v>3</v>
      </c>
      <c r="U22" s="1">
        <v>3</v>
      </c>
      <c r="V22" s="1">
        <v>3</v>
      </c>
      <c r="W22" s="1">
        <v>3</v>
      </c>
      <c r="X22" s="1">
        <v>3</v>
      </c>
      <c r="Y22" s="1">
        <v>3</v>
      </c>
      <c r="Z22" s="4">
        <v>12</v>
      </c>
      <c r="AA22" s="5">
        <v>2.5</v>
      </c>
      <c r="AB22" s="11" t="s">
        <v>75</v>
      </c>
      <c r="AC22" s="4">
        <v>12</v>
      </c>
      <c r="AD22" s="5">
        <v>2.5</v>
      </c>
      <c r="AE22" s="11" t="s">
        <v>75</v>
      </c>
    </row>
    <row r="23" spans="2:31" x14ac:dyDescent="0.25">
      <c r="B23" s="1">
        <v>15</v>
      </c>
      <c r="C23" s="1" t="s">
        <v>72</v>
      </c>
      <c r="D23" s="1">
        <v>3</v>
      </c>
      <c r="E23" s="1">
        <v>3</v>
      </c>
      <c r="F23" s="1">
        <v>3</v>
      </c>
      <c r="G23" s="1">
        <v>3</v>
      </c>
      <c r="H23" s="1">
        <v>3</v>
      </c>
      <c r="I23" s="1">
        <v>3</v>
      </c>
      <c r="J23" s="4">
        <v>18</v>
      </c>
      <c r="K23" s="5">
        <f t="shared" si="0"/>
        <v>3</v>
      </c>
      <c r="L23" s="11" t="s">
        <v>75</v>
      </c>
      <c r="M23" s="1">
        <v>3</v>
      </c>
      <c r="N23" s="1">
        <v>3</v>
      </c>
      <c r="O23" s="1">
        <v>3</v>
      </c>
      <c r="P23" s="1">
        <v>3</v>
      </c>
      <c r="Q23" s="4">
        <v>12</v>
      </c>
      <c r="R23" s="5">
        <v>2.5</v>
      </c>
      <c r="S23" s="11" t="s">
        <v>75</v>
      </c>
      <c r="T23" s="1">
        <v>3</v>
      </c>
      <c r="U23" s="1">
        <v>3</v>
      </c>
      <c r="V23" s="1">
        <v>3</v>
      </c>
      <c r="W23" s="1">
        <v>3</v>
      </c>
      <c r="X23" s="1">
        <v>3</v>
      </c>
      <c r="Y23" s="1">
        <v>3</v>
      </c>
      <c r="Z23" s="4">
        <v>12</v>
      </c>
      <c r="AA23" s="5">
        <v>2.5</v>
      </c>
      <c r="AB23" s="11" t="s">
        <v>75</v>
      </c>
      <c r="AC23" s="4">
        <v>12</v>
      </c>
      <c r="AD23" s="5">
        <v>2.5</v>
      </c>
      <c r="AE23" s="11" t="s">
        <v>75</v>
      </c>
    </row>
    <row r="24" spans="2:31" x14ac:dyDescent="0.25">
      <c r="B24" s="1">
        <v>16</v>
      </c>
      <c r="C24" s="1" t="s">
        <v>73</v>
      </c>
      <c r="D24" s="1">
        <v>1</v>
      </c>
      <c r="E24" s="1">
        <v>1</v>
      </c>
      <c r="F24" s="1">
        <v>1</v>
      </c>
      <c r="G24" s="1">
        <v>1</v>
      </c>
      <c r="H24" s="1">
        <v>1</v>
      </c>
      <c r="I24" s="1">
        <v>1</v>
      </c>
      <c r="J24" s="4">
        <v>6</v>
      </c>
      <c r="K24" s="5">
        <f t="shared" si="0"/>
        <v>1</v>
      </c>
      <c r="L24" s="11" t="str">
        <f>IF(D24="","",VLOOKUP(K24,$J$95:$K$97,2,TRUE))</f>
        <v>І ур</v>
      </c>
      <c r="M24" s="1">
        <v>1</v>
      </c>
      <c r="N24" s="1">
        <v>1</v>
      </c>
      <c r="O24" s="1">
        <v>1</v>
      </c>
      <c r="P24" s="1">
        <v>1</v>
      </c>
      <c r="Q24" s="4">
        <v>4</v>
      </c>
      <c r="R24" s="5">
        <v>1.5</v>
      </c>
      <c r="S24" s="11" t="s">
        <v>14</v>
      </c>
      <c r="T24" s="1">
        <v>1</v>
      </c>
      <c r="U24" s="1">
        <v>1</v>
      </c>
      <c r="V24" s="1">
        <v>1</v>
      </c>
      <c r="W24" s="1">
        <v>1</v>
      </c>
      <c r="X24" s="1">
        <v>1</v>
      </c>
      <c r="Y24" s="1">
        <v>1</v>
      </c>
      <c r="Z24" s="4">
        <v>4</v>
      </c>
      <c r="AA24" s="5">
        <v>1.5</v>
      </c>
      <c r="AB24" s="11" t="s">
        <v>14</v>
      </c>
      <c r="AC24" s="4">
        <v>4</v>
      </c>
      <c r="AD24" s="5">
        <v>1.5</v>
      </c>
      <c r="AE24" s="11" t="s">
        <v>14</v>
      </c>
    </row>
    <row r="25" spans="2:31" x14ac:dyDescent="0.25">
      <c r="B25" s="1">
        <v>17</v>
      </c>
      <c r="C25" s="1" t="s">
        <v>74</v>
      </c>
      <c r="D25" s="1">
        <v>2</v>
      </c>
      <c r="E25" s="1">
        <v>2</v>
      </c>
      <c r="F25" s="1">
        <v>2</v>
      </c>
      <c r="G25" s="1">
        <v>2</v>
      </c>
      <c r="H25" s="1">
        <v>2</v>
      </c>
      <c r="I25" s="1">
        <v>2</v>
      </c>
      <c r="J25" s="4">
        <v>12</v>
      </c>
      <c r="K25" s="5">
        <f t="shared" si="0"/>
        <v>2</v>
      </c>
      <c r="L25" s="11" t="str">
        <f>IF(D25="","",VLOOKUP(K25,$J$95:$K$97,2,TRUE))</f>
        <v>ІІ ур</v>
      </c>
      <c r="M25" s="1">
        <v>2</v>
      </c>
      <c r="N25" s="1">
        <v>2</v>
      </c>
      <c r="O25" s="1">
        <v>2</v>
      </c>
      <c r="P25" s="1">
        <v>2</v>
      </c>
      <c r="Q25" s="4">
        <v>8</v>
      </c>
      <c r="R25" s="5">
        <v>1.6666666666666667</v>
      </c>
      <c r="S25" s="11" t="s">
        <v>15</v>
      </c>
      <c r="T25" s="1">
        <v>2</v>
      </c>
      <c r="U25" s="1">
        <v>2</v>
      </c>
      <c r="V25" s="1">
        <v>2</v>
      </c>
      <c r="W25" s="1">
        <v>2</v>
      </c>
      <c r="X25" s="1">
        <v>2</v>
      </c>
      <c r="Y25" s="1">
        <v>2</v>
      </c>
      <c r="Z25" s="4">
        <v>8</v>
      </c>
      <c r="AA25" s="5">
        <v>1.6666666666666667</v>
      </c>
      <c r="AB25" s="11" t="s">
        <v>15</v>
      </c>
      <c r="AC25" s="4">
        <v>8</v>
      </c>
      <c r="AD25" s="5">
        <v>1.6666666666666667</v>
      </c>
      <c r="AE25" s="11" t="s">
        <v>15</v>
      </c>
    </row>
    <row r="26" spans="2:31" x14ac:dyDescent="0.25">
      <c r="B26" s="1">
        <v>18</v>
      </c>
      <c r="C26" s="1" t="s">
        <v>84</v>
      </c>
      <c r="D26" s="1">
        <v>2</v>
      </c>
      <c r="E26" s="1">
        <v>2</v>
      </c>
      <c r="F26" s="1">
        <v>2</v>
      </c>
      <c r="G26" s="1">
        <v>2</v>
      </c>
      <c r="H26" s="1">
        <v>2</v>
      </c>
      <c r="I26" s="1">
        <v>2</v>
      </c>
      <c r="J26" s="4">
        <v>12</v>
      </c>
      <c r="K26" s="5">
        <f>AVERAGE(D26:I26)</f>
        <v>2</v>
      </c>
      <c r="L26" s="11" t="str">
        <f>IF(D26="","",VLOOKUP(K26,$J$95:$K$97,2,TRUE))</f>
        <v>ІІ ур</v>
      </c>
      <c r="M26" s="1">
        <v>2</v>
      </c>
      <c r="N26" s="1">
        <v>2</v>
      </c>
      <c r="O26" s="1">
        <v>2</v>
      </c>
      <c r="P26" s="1">
        <v>2</v>
      </c>
      <c r="Q26" s="4">
        <v>8</v>
      </c>
      <c r="R26" s="5">
        <v>1.6666666666666667</v>
      </c>
      <c r="S26" s="11" t="s">
        <v>15</v>
      </c>
      <c r="T26" s="1">
        <v>2</v>
      </c>
      <c r="U26" s="1">
        <v>2</v>
      </c>
      <c r="V26" s="1">
        <v>2</v>
      </c>
      <c r="W26" s="1">
        <v>2</v>
      </c>
      <c r="X26" s="1">
        <v>2</v>
      </c>
      <c r="Y26" s="1">
        <v>2</v>
      </c>
      <c r="Z26" s="4">
        <v>8</v>
      </c>
      <c r="AA26" s="5">
        <v>1.6666666666666667</v>
      </c>
      <c r="AB26" s="11" t="s">
        <v>15</v>
      </c>
      <c r="AC26" s="4">
        <v>8</v>
      </c>
      <c r="AD26" s="5">
        <v>1.6666666666666667</v>
      </c>
      <c r="AE26" s="11" t="s">
        <v>15</v>
      </c>
    </row>
    <row r="27" spans="2:31" x14ac:dyDescent="0.25">
      <c r="B27" s="1">
        <v>19</v>
      </c>
      <c r="C27" s="1" t="s">
        <v>81</v>
      </c>
      <c r="D27" s="1">
        <v>2</v>
      </c>
      <c r="E27" s="1">
        <v>2</v>
      </c>
      <c r="F27" s="1">
        <v>2</v>
      </c>
      <c r="G27" s="1">
        <v>2</v>
      </c>
      <c r="H27" s="1">
        <v>2</v>
      </c>
      <c r="I27" s="1">
        <v>2</v>
      </c>
      <c r="J27" s="4">
        <v>12</v>
      </c>
      <c r="K27" s="5">
        <f t="shared" ref="K27" si="3">AVERAGE(D27:I27)</f>
        <v>2</v>
      </c>
      <c r="L27" s="11" t="s">
        <v>15</v>
      </c>
      <c r="M27" s="1">
        <v>2</v>
      </c>
      <c r="N27" s="1">
        <v>2</v>
      </c>
      <c r="O27" s="1">
        <v>2</v>
      </c>
      <c r="P27" s="1">
        <v>2</v>
      </c>
      <c r="Q27" s="4">
        <v>8</v>
      </c>
      <c r="R27" s="5">
        <v>1.5</v>
      </c>
      <c r="S27" s="11" t="s">
        <v>15</v>
      </c>
      <c r="T27" s="1">
        <v>2</v>
      </c>
      <c r="U27" s="1">
        <v>2</v>
      </c>
      <c r="V27" s="1">
        <v>2</v>
      </c>
      <c r="W27" s="1">
        <v>2</v>
      </c>
      <c r="X27" s="1">
        <v>2</v>
      </c>
      <c r="Y27" s="1">
        <v>2</v>
      </c>
      <c r="Z27" s="4">
        <v>8</v>
      </c>
      <c r="AA27" s="5">
        <v>1.5</v>
      </c>
      <c r="AB27" s="11" t="s">
        <v>15</v>
      </c>
      <c r="AC27" s="4">
        <v>8</v>
      </c>
      <c r="AD27" s="5">
        <v>1.5</v>
      </c>
      <c r="AE27" s="11" t="s">
        <v>15</v>
      </c>
    </row>
    <row r="28" spans="2:31" x14ac:dyDescent="0.25">
      <c r="B28" s="1">
        <v>20</v>
      </c>
      <c r="C28" s="1" t="s">
        <v>85</v>
      </c>
      <c r="D28" s="1">
        <v>2</v>
      </c>
      <c r="E28" s="1">
        <v>2</v>
      </c>
      <c r="F28" s="1">
        <v>2</v>
      </c>
      <c r="G28" s="1">
        <v>2</v>
      </c>
      <c r="H28" s="1">
        <v>2</v>
      </c>
      <c r="I28" s="1">
        <v>2</v>
      </c>
      <c r="J28" s="4">
        <v>12</v>
      </c>
      <c r="K28" s="5">
        <f t="shared" si="0"/>
        <v>2</v>
      </c>
      <c r="L28" s="11" t="str">
        <f>IF(D28="","",VLOOKUP(K28,$J$95:$K$97,2,TRUE))</f>
        <v>ІІ ур</v>
      </c>
      <c r="M28" s="1">
        <v>2</v>
      </c>
      <c r="N28" s="1">
        <v>2</v>
      </c>
      <c r="O28" s="1">
        <v>2</v>
      </c>
      <c r="P28" s="1">
        <v>2</v>
      </c>
      <c r="Q28" s="4">
        <v>8</v>
      </c>
      <c r="R28" s="5">
        <v>2.1666666666666665</v>
      </c>
      <c r="S28" s="11" t="s">
        <v>15</v>
      </c>
      <c r="T28" s="1">
        <v>2</v>
      </c>
      <c r="U28" s="1">
        <v>2</v>
      </c>
      <c r="V28" s="1">
        <v>2</v>
      </c>
      <c r="W28" s="1">
        <v>2</v>
      </c>
      <c r="X28" s="1">
        <v>2</v>
      </c>
      <c r="Y28" s="1">
        <v>2</v>
      </c>
      <c r="Z28" s="4">
        <v>8</v>
      </c>
      <c r="AA28" s="5">
        <v>2.1666666666666665</v>
      </c>
      <c r="AB28" s="11" t="s">
        <v>15</v>
      </c>
      <c r="AC28" s="4">
        <v>8</v>
      </c>
      <c r="AD28" s="5">
        <v>2.1666666666666665</v>
      </c>
      <c r="AE28" s="11" t="s">
        <v>15</v>
      </c>
    </row>
    <row r="29" spans="2:31" x14ac:dyDescent="0.25">
      <c r="B29" s="34"/>
      <c r="C29" s="34"/>
      <c r="D29" s="37"/>
      <c r="E29" s="38"/>
      <c r="F29" s="38"/>
      <c r="G29" s="38"/>
      <c r="H29" s="38"/>
      <c r="I29" s="38"/>
      <c r="J29" s="39"/>
      <c r="K29" s="1" t="s">
        <v>12</v>
      </c>
      <c r="L29" s="9" t="s">
        <v>9</v>
      </c>
      <c r="M29" s="37"/>
      <c r="N29" s="38"/>
      <c r="O29" s="38"/>
      <c r="P29" s="38"/>
      <c r="Q29" s="39"/>
      <c r="R29" s="1" t="s">
        <v>12</v>
      </c>
      <c r="S29" s="9" t="s">
        <v>9</v>
      </c>
      <c r="T29" s="37"/>
      <c r="U29" s="38"/>
      <c r="V29" s="38"/>
      <c r="W29" s="38"/>
      <c r="X29" s="38"/>
      <c r="Y29" s="38"/>
      <c r="Z29" s="39"/>
      <c r="AA29" s="1" t="s">
        <v>12</v>
      </c>
      <c r="AB29" s="9" t="s">
        <v>9</v>
      </c>
      <c r="AC29" s="2"/>
      <c r="AD29" s="2"/>
      <c r="AE29" s="2"/>
    </row>
    <row r="30" spans="2:31" x14ac:dyDescent="0.25">
      <c r="B30" s="35"/>
      <c r="C30" s="35"/>
      <c r="D30" s="37" t="s">
        <v>17</v>
      </c>
      <c r="E30" s="38"/>
      <c r="F30" s="38"/>
      <c r="G30" s="38"/>
      <c r="H30" s="38"/>
      <c r="I30" s="38"/>
      <c r="J30" s="39"/>
      <c r="K30" s="8">
        <v>20</v>
      </c>
      <c r="L30" s="8">
        <v>100</v>
      </c>
      <c r="M30" s="37" t="s">
        <v>17</v>
      </c>
      <c r="N30" s="38"/>
      <c r="O30" s="38"/>
      <c r="P30" s="38"/>
      <c r="Q30" s="39"/>
      <c r="R30" s="8">
        <v>20</v>
      </c>
      <c r="S30" s="8">
        <v>100</v>
      </c>
      <c r="T30" s="37" t="s">
        <v>17</v>
      </c>
      <c r="U30" s="38"/>
      <c r="V30" s="38"/>
      <c r="W30" s="38"/>
      <c r="X30" s="38"/>
      <c r="Y30" s="38"/>
      <c r="Z30" s="39"/>
      <c r="AA30" s="8">
        <v>20</v>
      </c>
      <c r="AB30" s="8">
        <v>100</v>
      </c>
      <c r="AC30" s="2"/>
      <c r="AD30" s="2"/>
      <c r="AE30" s="2"/>
    </row>
    <row r="31" spans="2:31" x14ac:dyDescent="0.25">
      <c r="B31" s="35"/>
      <c r="C31" s="35"/>
      <c r="D31" s="37" t="s">
        <v>22</v>
      </c>
      <c r="E31" s="38"/>
      <c r="F31" s="38"/>
      <c r="G31" s="38"/>
      <c r="H31" s="38"/>
      <c r="I31" s="38"/>
      <c r="J31" s="39"/>
      <c r="K31" s="12">
        <v>3</v>
      </c>
      <c r="L31" s="3">
        <v>15</v>
      </c>
      <c r="M31" s="37" t="s">
        <v>22</v>
      </c>
      <c r="N31" s="38"/>
      <c r="O31" s="38"/>
      <c r="P31" s="38"/>
      <c r="Q31" s="39"/>
      <c r="R31" s="12">
        <v>3</v>
      </c>
      <c r="S31" s="3">
        <v>15</v>
      </c>
      <c r="T31" s="37" t="s">
        <v>22</v>
      </c>
      <c r="U31" s="38"/>
      <c r="V31" s="38"/>
      <c r="W31" s="38"/>
      <c r="X31" s="38"/>
      <c r="Y31" s="38"/>
      <c r="Z31" s="39"/>
      <c r="AA31" s="12">
        <v>3</v>
      </c>
      <c r="AB31" s="3">
        <v>15</v>
      </c>
      <c r="AC31" s="2"/>
      <c r="AD31" s="2"/>
      <c r="AE31" s="2"/>
    </row>
    <row r="32" spans="2:31" x14ac:dyDescent="0.25">
      <c r="B32" s="35"/>
      <c r="C32" s="35"/>
      <c r="D32" s="37" t="s">
        <v>23</v>
      </c>
      <c r="E32" s="38"/>
      <c r="F32" s="38"/>
      <c r="G32" s="38"/>
      <c r="H32" s="38"/>
      <c r="I32" s="38"/>
      <c r="J32" s="39"/>
      <c r="K32" s="12">
        <v>11</v>
      </c>
      <c r="L32" s="3">
        <v>55</v>
      </c>
      <c r="M32" s="37" t="s">
        <v>23</v>
      </c>
      <c r="N32" s="38"/>
      <c r="O32" s="38"/>
      <c r="P32" s="38"/>
      <c r="Q32" s="39"/>
      <c r="R32" s="12">
        <v>11</v>
      </c>
      <c r="S32" s="3">
        <v>55</v>
      </c>
      <c r="T32" s="37" t="s">
        <v>23</v>
      </c>
      <c r="U32" s="38"/>
      <c r="V32" s="38"/>
      <c r="W32" s="38"/>
      <c r="X32" s="38"/>
      <c r="Y32" s="38"/>
      <c r="Z32" s="39"/>
      <c r="AA32" s="12">
        <v>11</v>
      </c>
      <c r="AB32" s="3">
        <v>55</v>
      </c>
      <c r="AC32" s="2"/>
      <c r="AD32" s="2"/>
      <c r="AE32" s="2"/>
    </row>
    <row r="33" spans="2:31" x14ac:dyDescent="0.25">
      <c r="B33" s="35"/>
      <c r="C33" s="35"/>
      <c r="D33" s="37" t="s">
        <v>24</v>
      </c>
      <c r="E33" s="38"/>
      <c r="F33" s="38"/>
      <c r="G33" s="38"/>
      <c r="H33" s="38"/>
      <c r="I33" s="38"/>
      <c r="J33" s="39"/>
      <c r="K33" s="12">
        <v>6</v>
      </c>
      <c r="L33" s="3">
        <v>30</v>
      </c>
      <c r="M33" s="37" t="s">
        <v>24</v>
      </c>
      <c r="N33" s="38"/>
      <c r="O33" s="38"/>
      <c r="P33" s="38"/>
      <c r="Q33" s="39"/>
      <c r="R33" s="12">
        <v>6</v>
      </c>
      <c r="S33" s="3">
        <v>30</v>
      </c>
      <c r="T33" s="37" t="s">
        <v>24</v>
      </c>
      <c r="U33" s="38"/>
      <c r="V33" s="38"/>
      <c r="W33" s="38"/>
      <c r="X33" s="38"/>
      <c r="Y33" s="38"/>
      <c r="Z33" s="39"/>
      <c r="AA33" s="12">
        <v>6</v>
      </c>
      <c r="AB33" s="3">
        <v>30</v>
      </c>
      <c r="AC33" s="2"/>
      <c r="AD33" s="2"/>
      <c r="AE33" s="2"/>
    </row>
    <row r="34" spans="2:31" x14ac:dyDescent="0.25">
      <c r="B34" s="35"/>
      <c r="C34" s="35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1" t="s">
        <v>12</v>
      </c>
      <c r="AE34" s="9" t="s">
        <v>9</v>
      </c>
    </row>
    <row r="35" spans="2:31" x14ac:dyDescent="0.25">
      <c r="B35" s="35"/>
      <c r="C35" s="35"/>
      <c r="D35" s="40" t="s">
        <v>18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2"/>
      <c r="AD35" s="8">
        <v>20</v>
      </c>
      <c r="AE35" s="8">
        <v>100</v>
      </c>
    </row>
    <row r="36" spans="2:31" x14ac:dyDescent="0.25">
      <c r="B36" s="35"/>
      <c r="C36" s="35"/>
      <c r="D36" s="44" t="s">
        <v>25</v>
      </c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12">
        <v>3</v>
      </c>
      <c r="AE36" s="3">
        <v>15</v>
      </c>
    </row>
    <row r="37" spans="2:31" x14ac:dyDescent="0.25">
      <c r="B37" s="35"/>
      <c r="C37" s="35"/>
      <c r="D37" s="44" t="s">
        <v>20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12">
        <v>11</v>
      </c>
      <c r="AE37" s="3">
        <v>55</v>
      </c>
    </row>
    <row r="38" spans="2:31" x14ac:dyDescent="0.25">
      <c r="B38" s="36"/>
      <c r="C38" s="36"/>
      <c r="D38" s="44" t="s">
        <v>21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12">
        <v>6</v>
      </c>
      <c r="AE38" s="3">
        <v>30</v>
      </c>
    </row>
    <row r="95" spans="10:11" x14ac:dyDescent="0.25">
      <c r="J95" s="10">
        <v>1</v>
      </c>
      <c r="K95" s="10" t="s">
        <v>14</v>
      </c>
    </row>
    <row r="96" spans="10:11" x14ac:dyDescent="0.25">
      <c r="J96" s="10">
        <v>1.6</v>
      </c>
      <c r="K96" s="10" t="s">
        <v>15</v>
      </c>
    </row>
    <row r="97" spans="10:11" x14ac:dyDescent="0.25">
      <c r="J97" s="10">
        <v>2.6</v>
      </c>
      <c r="K97" s="10" t="s">
        <v>16</v>
      </c>
    </row>
  </sheetData>
  <mergeCells count="43">
    <mergeCell ref="M33:Q33"/>
    <mergeCell ref="AA7:AA8"/>
    <mergeCell ref="L7:L8"/>
    <mergeCell ref="Q7:Q8"/>
    <mergeCell ref="R7:R8"/>
    <mergeCell ref="S7:S8"/>
    <mergeCell ref="D32:J32"/>
    <mergeCell ref="M29:Q29"/>
    <mergeCell ref="M30:Q30"/>
    <mergeCell ref="M31:Q31"/>
    <mergeCell ref="M32:Q32"/>
    <mergeCell ref="B29:B38"/>
    <mergeCell ref="C29:C38"/>
    <mergeCell ref="D29:J29"/>
    <mergeCell ref="D30:J30"/>
    <mergeCell ref="T32:Z32"/>
    <mergeCell ref="T33:Z33"/>
    <mergeCell ref="D35:AC35"/>
    <mergeCell ref="D33:J33"/>
    <mergeCell ref="D34:AC34"/>
    <mergeCell ref="D36:AC36"/>
    <mergeCell ref="D37:AC37"/>
    <mergeCell ref="D38:AC38"/>
    <mergeCell ref="T29:Z29"/>
    <mergeCell ref="T30:Z30"/>
    <mergeCell ref="T31:Z31"/>
    <mergeCell ref="D31:J31"/>
    <mergeCell ref="A2:AF2"/>
    <mergeCell ref="A3:AF3"/>
    <mergeCell ref="A4:AF4"/>
    <mergeCell ref="B6:AE6"/>
    <mergeCell ref="B7:B8"/>
    <mergeCell ref="C7:C8"/>
    <mergeCell ref="D7:I7"/>
    <mergeCell ref="M7:P7"/>
    <mergeCell ref="T7:Y7"/>
    <mergeCell ref="AC7:AC8"/>
    <mergeCell ref="AD7:AD8"/>
    <mergeCell ref="AE7:AE8"/>
    <mergeCell ref="J7:J8"/>
    <mergeCell ref="K7:K8"/>
    <mergeCell ref="AB7:AB8"/>
    <mergeCell ref="Z7:Z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96"/>
  <sheetViews>
    <sheetView topLeftCell="A3" zoomScale="70" zoomScaleNormal="70" workbookViewId="0">
      <selection activeCell="E19" sqref="E19"/>
    </sheetView>
  </sheetViews>
  <sheetFormatPr defaultRowHeight="15" x14ac:dyDescent="0.25"/>
  <cols>
    <col min="2" max="2" width="5" customWidth="1"/>
    <col min="3" max="3" width="27.7109375" customWidth="1"/>
    <col min="4" max="4" width="15.140625" customWidth="1"/>
    <col min="5" max="5" width="9.28515625" customWidth="1"/>
    <col min="6" max="6" width="9.85546875" customWidth="1"/>
    <col min="7" max="7" width="4.42578125" customWidth="1"/>
    <col min="8" max="8" width="5" customWidth="1"/>
    <col min="9" max="9" width="9.5703125" customWidth="1"/>
    <col min="10" max="10" width="7.85546875" customWidth="1"/>
    <col min="11" max="11" width="5" customWidth="1"/>
    <col min="12" max="12" width="7.7109375" customWidth="1"/>
    <col min="13" max="13" width="5.28515625" customWidth="1"/>
    <col min="14" max="15" width="4.7109375" customWidth="1"/>
    <col min="16" max="16" width="10.7109375" customWidth="1"/>
    <col min="17" max="17" width="9" customWidth="1"/>
    <col min="18" max="19" width="5.85546875" customWidth="1"/>
    <col min="20" max="20" width="9.85546875" customWidth="1"/>
    <col min="21" max="21" width="5.85546875" customWidth="1"/>
    <col min="22" max="22" width="8.5703125" customWidth="1"/>
    <col min="23" max="23" width="6.5703125" customWidth="1"/>
    <col min="24" max="24" width="8.85546875" customWidth="1"/>
    <col min="25" max="25" width="6.5703125" customWidth="1"/>
    <col min="26" max="26" width="4.42578125" customWidth="1"/>
    <col min="27" max="27" width="5" customWidth="1"/>
    <col min="28" max="28" width="8.85546875" customWidth="1"/>
  </cols>
  <sheetData>
    <row r="2" spans="1:32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</row>
    <row r="3" spans="1:32" x14ac:dyDescent="0.25">
      <c r="A3" s="18" t="s">
        <v>79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</row>
    <row r="4" spans="1:32" x14ac:dyDescent="0.25">
      <c r="A4" s="18" t="s">
        <v>78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</row>
    <row r="6" spans="1:32" x14ac:dyDescent="0.25">
      <c r="B6" s="19" t="s">
        <v>1</v>
      </c>
      <c r="C6" s="19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19"/>
      <c r="AD6" s="19"/>
      <c r="AE6" s="19"/>
    </row>
    <row r="7" spans="1:32" ht="54" customHeight="1" x14ac:dyDescent="0.25">
      <c r="B7" s="21" t="s">
        <v>2</v>
      </c>
      <c r="C7" s="22" t="s">
        <v>3</v>
      </c>
      <c r="D7" s="23" t="s">
        <v>59</v>
      </c>
      <c r="E7" s="24"/>
      <c r="F7" s="25"/>
      <c r="G7" s="31" t="s">
        <v>10</v>
      </c>
      <c r="H7" s="32" t="s">
        <v>11</v>
      </c>
      <c r="I7" s="33" t="s">
        <v>13</v>
      </c>
      <c r="J7" s="26" t="s">
        <v>4</v>
      </c>
      <c r="K7" s="26"/>
      <c r="L7" s="26"/>
      <c r="M7" s="26"/>
      <c r="N7" s="31" t="s">
        <v>10</v>
      </c>
      <c r="O7" s="32" t="s">
        <v>11</v>
      </c>
      <c r="P7" s="33" t="s">
        <v>13</v>
      </c>
      <c r="Q7" s="26" t="s">
        <v>5</v>
      </c>
      <c r="R7" s="26"/>
      <c r="S7" s="26"/>
      <c r="T7" s="26"/>
      <c r="U7" s="26"/>
      <c r="V7" s="26"/>
      <c r="W7" s="26"/>
      <c r="X7" s="26"/>
      <c r="Y7" s="26"/>
      <c r="Z7" s="31" t="s">
        <v>10</v>
      </c>
      <c r="AA7" s="32" t="s">
        <v>11</v>
      </c>
      <c r="AB7" s="33" t="s">
        <v>13</v>
      </c>
      <c r="AC7" s="27" t="s">
        <v>6</v>
      </c>
      <c r="AD7" s="29" t="s">
        <v>7</v>
      </c>
      <c r="AE7" s="30" t="s">
        <v>8</v>
      </c>
    </row>
    <row r="8" spans="1:32" ht="225" customHeight="1" x14ac:dyDescent="0.25">
      <c r="B8" s="21"/>
      <c r="C8" s="21"/>
      <c r="D8" s="13" t="s">
        <v>41</v>
      </c>
      <c r="E8" s="13" t="s">
        <v>42</v>
      </c>
      <c r="F8" s="13" t="s">
        <v>43</v>
      </c>
      <c r="G8" s="31"/>
      <c r="H8" s="32"/>
      <c r="I8" s="33"/>
      <c r="J8" s="13" t="s">
        <v>44</v>
      </c>
      <c r="K8" s="13" t="s">
        <v>45</v>
      </c>
      <c r="L8" s="13" t="s">
        <v>46</v>
      </c>
      <c r="M8" s="13" t="s">
        <v>47</v>
      </c>
      <c r="N8" s="31"/>
      <c r="O8" s="32"/>
      <c r="P8" s="33"/>
      <c r="Q8" s="13" t="s">
        <v>48</v>
      </c>
      <c r="R8" s="13" t="s">
        <v>49</v>
      </c>
      <c r="S8" s="13" t="s">
        <v>50</v>
      </c>
      <c r="T8" s="13" t="s">
        <v>51</v>
      </c>
      <c r="U8" s="13" t="s">
        <v>52</v>
      </c>
      <c r="V8" s="13" t="s">
        <v>53</v>
      </c>
      <c r="W8" s="13" t="s">
        <v>54</v>
      </c>
      <c r="X8" s="13" t="s">
        <v>55</v>
      </c>
      <c r="Y8" s="13" t="s">
        <v>56</v>
      </c>
      <c r="Z8" s="31"/>
      <c r="AA8" s="32"/>
      <c r="AB8" s="33"/>
      <c r="AC8" s="28"/>
      <c r="AD8" s="29"/>
      <c r="AE8" s="30"/>
    </row>
    <row r="9" spans="1:32" ht="15" customHeight="1" x14ac:dyDescent="0.25">
      <c r="B9" s="1">
        <v>1</v>
      </c>
      <c r="C9" s="1" t="s">
        <v>60</v>
      </c>
      <c r="D9" s="1">
        <v>2</v>
      </c>
      <c r="E9" s="1">
        <v>2</v>
      </c>
      <c r="F9" s="1">
        <v>2</v>
      </c>
      <c r="G9" s="4">
        <v>6</v>
      </c>
      <c r="H9" s="5">
        <f>AVERAGE(D9:F9)</f>
        <v>2</v>
      </c>
      <c r="I9" s="11" t="s">
        <v>15</v>
      </c>
      <c r="J9" s="1">
        <v>2</v>
      </c>
      <c r="K9" s="1">
        <v>2</v>
      </c>
      <c r="L9" s="1">
        <v>2</v>
      </c>
      <c r="M9" s="1">
        <v>2</v>
      </c>
      <c r="N9" s="4">
        <v>8</v>
      </c>
      <c r="O9" s="5">
        <v>1.6666666666666667</v>
      </c>
      <c r="P9" s="11" t="s">
        <v>15</v>
      </c>
      <c r="Q9" s="1">
        <v>2</v>
      </c>
      <c r="R9" s="1">
        <v>2</v>
      </c>
      <c r="S9" s="1">
        <v>2</v>
      </c>
      <c r="T9" s="1">
        <v>2</v>
      </c>
      <c r="U9" s="1">
        <v>2</v>
      </c>
      <c r="V9" s="1">
        <v>2</v>
      </c>
      <c r="W9" s="1">
        <v>2</v>
      </c>
      <c r="X9" s="1">
        <v>2</v>
      </c>
      <c r="Y9" s="1">
        <v>2</v>
      </c>
      <c r="Z9" s="4">
        <v>8</v>
      </c>
      <c r="AA9" s="5">
        <v>1.6666666666666667</v>
      </c>
      <c r="AB9" s="11" t="s">
        <v>15</v>
      </c>
      <c r="AC9" s="7">
        <v>8</v>
      </c>
      <c r="AD9" s="6">
        <v>1.6666666666666667</v>
      </c>
      <c r="AE9" s="11" t="s">
        <v>15</v>
      </c>
    </row>
    <row r="10" spans="1:32" ht="15" customHeight="1" x14ac:dyDescent="0.25">
      <c r="B10" s="1">
        <v>2</v>
      </c>
      <c r="C10" s="1" t="s">
        <v>61</v>
      </c>
      <c r="D10" s="1">
        <v>2</v>
      </c>
      <c r="E10" s="1">
        <v>2</v>
      </c>
      <c r="F10" s="1">
        <v>2</v>
      </c>
      <c r="G10" s="4">
        <v>6</v>
      </c>
      <c r="H10" s="5">
        <f t="shared" ref="H10:H27" si="0">AVERAGE(D10:F10)</f>
        <v>2</v>
      </c>
      <c r="I10" s="11" t="s">
        <v>15</v>
      </c>
      <c r="J10" s="1">
        <v>2</v>
      </c>
      <c r="K10" s="1">
        <v>2</v>
      </c>
      <c r="L10" s="1">
        <v>2</v>
      </c>
      <c r="M10" s="1">
        <v>2</v>
      </c>
      <c r="N10" s="4">
        <v>8</v>
      </c>
      <c r="O10" s="5">
        <v>1.5</v>
      </c>
      <c r="P10" s="11" t="s">
        <v>15</v>
      </c>
      <c r="Q10" s="1">
        <v>2</v>
      </c>
      <c r="R10" s="1">
        <v>2</v>
      </c>
      <c r="S10" s="1">
        <v>2</v>
      </c>
      <c r="T10" s="1">
        <v>2</v>
      </c>
      <c r="U10" s="1">
        <v>2</v>
      </c>
      <c r="V10" s="1">
        <v>2</v>
      </c>
      <c r="W10" s="1">
        <v>2</v>
      </c>
      <c r="X10" s="1">
        <v>2</v>
      </c>
      <c r="Y10" s="1">
        <v>2</v>
      </c>
      <c r="Z10" s="4">
        <v>8</v>
      </c>
      <c r="AA10" s="5">
        <v>1.5</v>
      </c>
      <c r="AB10" s="11" t="s">
        <v>15</v>
      </c>
      <c r="AC10" s="7">
        <v>8</v>
      </c>
      <c r="AD10" s="6">
        <v>1.5</v>
      </c>
      <c r="AE10" s="11" t="s">
        <v>15</v>
      </c>
    </row>
    <row r="11" spans="1:32" ht="15" customHeight="1" x14ac:dyDescent="0.25">
      <c r="B11" s="1">
        <v>3</v>
      </c>
      <c r="C11" s="1" t="s">
        <v>62</v>
      </c>
      <c r="D11" s="1">
        <v>3</v>
      </c>
      <c r="E11" s="1">
        <v>3</v>
      </c>
      <c r="F11" s="1">
        <v>3</v>
      </c>
      <c r="G11" s="4">
        <v>9</v>
      </c>
      <c r="H11" s="5">
        <f t="shared" si="0"/>
        <v>3</v>
      </c>
      <c r="I11" s="11" t="s">
        <v>75</v>
      </c>
      <c r="J11" s="1">
        <v>3</v>
      </c>
      <c r="K11" s="1">
        <v>3</v>
      </c>
      <c r="L11" s="1">
        <v>3</v>
      </c>
      <c r="M11" s="1">
        <v>3</v>
      </c>
      <c r="N11" s="4">
        <v>12</v>
      </c>
      <c r="O11" s="5">
        <v>2.3333333333333335</v>
      </c>
      <c r="P11" s="11" t="s">
        <v>75</v>
      </c>
      <c r="Q11" s="1">
        <v>3</v>
      </c>
      <c r="R11" s="1">
        <v>3</v>
      </c>
      <c r="S11" s="1">
        <v>3</v>
      </c>
      <c r="T11" s="1">
        <v>3</v>
      </c>
      <c r="U11" s="1">
        <v>3</v>
      </c>
      <c r="V11" s="1">
        <v>3</v>
      </c>
      <c r="W11" s="1">
        <v>3</v>
      </c>
      <c r="X11" s="1">
        <v>3</v>
      </c>
      <c r="Y11" s="1">
        <v>3</v>
      </c>
      <c r="Z11" s="4">
        <v>12</v>
      </c>
      <c r="AA11" s="5">
        <v>2.3333333333333335</v>
      </c>
      <c r="AB11" s="11" t="s">
        <v>75</v>
      </c>
      <c r="AC11" s="7">
        <v>12</v>
      </c>
      <c r="AD11" s="6">
        <v>2.3333333333333335</v>
      </c>
      <c r="AE11" s="11" t="s">
        <v>75</v>
      </c>
    </row>
    <row r="12" spans="1:32" ht="15" customHeight="1" x14ac:dyDescent="0.25">
      <c r="B12" s="1">
        <v>4</v>
      </c>
      <c r="C12" s="1" t="s">
        <v>63</v>
      </c>
      <c r="D12" s="1">
        <v>2</v>
      </c>
      <c r="E12" s="1">
        <v>2</v>
      </c>
      <c r="F12" s="1">
        <v>2</v>
      </c>
      <c r="G12" s="4">
        <v>9</v>
      </c>
      <c r="H12" s="5">
        <f t="shared" si="0"/>
        <v>2</v>
      </c>
      <c r="I12" s="11" t="s">
        <v>76</v>
      </c>
      <c r="J12" s="1">
        <v>2</v>
      </c>
      <c r="K12" s="1">
        <v>2</v>
      </c>
      <c r="L12" s="1">
        <v>2</v>
      </c>
      <c r="M12" s="1">
        <v>2</v>
      </c>
      <c r="N12" s="4">
        <v>12</v>
      </c>
      <c r="O12" s="5">
        <v>2</v>
      </c>
      <c r="P12" s="11" t="s">
        <v>76</v>
      </c>
      <c r="Q12" s="1">
        <v>2</v>
      </c>
      <c r="R12" s="1">
        <v>2</v>
      </c>
      <c r="S12" s="1">
        <v>2</v>
      </c>
      <c r="T12" s="1">
        <v>2</v>
      </c>
      <c r="U12" s="1">
        <v>2</v>
      </c>
      <c r="V12" s="1">
        <v>2</v>
      </c>
      <c r="W12" s="1">
        <v>2</v>
      </c>
      <c r="X12" s="1">
        <v>2</v>
      </c>
      <c r="Y12" s="1">
        <v>2</v>
      </c>
      <c r="Z12" s="4">
        <v>12</v>
      </c>
      <c r="AA12" s="5">
        <v>2</v>
      </c>
      <c r="AB12" s="11" t="s">
        <v>76</v>
      </c>
      <c r="AC12" s="7">
        <v>12</v>
      </c>
      <c r="AD12" s="6">
        <v>2</v>
      </c>
      <c r="AE12" s="11" t="s">
        <v>76</v>
      </c>
    </row>
    <row r="13" spans="1:32" ht="15" customHeight="1" x14ac:dyDescent="0.25">
      <c r="B13" s="1">
        <v>5</v>
      </c>
      <c r="C13" s="1" t="s">
        <v>86</v>
      </c>
      <c r="D13" s="1">
        <v>1</v>
      </c>
      <c r="E13" s="1">
        <v>1</v>
      </c>
      <c r="F13" s="1">
        <v>1</v>
      </c>
      <c r="G13" s="4">
        <v>3</v>
      </c>
      <c r="H13" s="5">
        <f t="shared" si="0"/>
        <v>1</v>
      </c>
      <c r="I13" s="11" t="s">
        <v>14</v>
      </c>
      <c r="J13" s="1">
        <v>1</v>
      </c>
      <c r="K13" s="1">
        <v>1</v>
      </c>
      <c r="L13" s="1">
        <v>1</v>
      </c>
      <c r="M13" s="1">
        <v>1</v>
      </c>
      <c r="N13" s="4">
        <v>4</v>
      </c>
      <c r="O13" s="5">
        <v>1.3333333333333333</v>
      </c>
      <c r="P13" s="11" t="s">
        <v>14</v>
      </c>
      <c r="Q13" s="1">
        <v>1</v>
      </c>
      <c r="R13" s="1">
        <v>1</v>
      </c>
      <c r="S13" s="1">
        <v>1</v>
      </c>
      <c r="T13" s="1">
        <v>1</v>
      </c>
      <c r="U13" s="1">
        <v>1</v>
      </c>
      <c r="V13" s="1">
        <v>1</v>
      </c>
      <c r="W13" s="1">
        <v>1</v>
      </c>
      <c r="X13" s="1">
        <v>1</v>
      </c>
      <c r="Y13" s="1">
        <v>1</v>
      </c>
      <c r="Z13" s="4">
        <v>4</v>
      </c>
      <c r="AA13" s="5">
        <v>1.3333333333333333</v>
      </c>
      <c r="AB13" s="11" t="s">
        <v>14</v>
      </c>
      <c r="AC13" s="7">
        <v>4</v>
      </c>
      <c r="AD13" s="6">
        <v>1.3333333333333333</v>
      </c>
      <c r="AE13" s="11" t="s">
        <v>14</v>
      </c>
    </row>
    <row r="14" spans="1:32" ht="15" customHeight="1" x14ac:dyDescent="0.25">
      <c r="B14" s="1">
        <v>6</v>
      </c>
      <c r="C14" s="1" t="s">
        <v>65</v>
      </c>
      <c r="D14" s="1">
        <v>2</v>
      </c>
      <c r="E14" s="1">
        <v>2</v>
      </c>
      <c r="F14" s="1">
        <v>1</v>
      </c>
      <c r="G14" s="4">
        <v>9</v>
      </c>
      <c r="H14" s="5">
        <f t="shared" si="0"/>
        <v>1.6666666666666667</v>
      </c>
      <c r="I14" s="11" t="s">
        <v>76</v>
      </c>
      <c r="J14" s="1">
        <v>2</v>
      </c>
      <c r="K14" s="1">
        <v>2</v>
      </c>
      <c r="L14" s="1">
        <v>2</v>
      </c>
      <c r="M14" s="1">
        <v>1</v>
      </c>
      <c r="N14" s="4">
        <v>12</v>
      </c>
      <c r="O14" s="5">
        <v>2</v>
      </c>
      <c r="P14" s="11" t="s">
        <v>76</v>
      </c>
      <c r="Q14" s="1">
        <v>2</v>
      </c>
      <c r="R14" s="1">
        <v>2</v>
      </c>
      <c r="S14" s="1">
        <v>2</v>
      </c>
      <c r="T14" s="1">
        <v>2</v>
      </c>
      <c r="U14" s="1">
        <v>3</v>
      </c>
      <c r="V14" s="1">
        <v>2</v>
      </c>
      <c r="W14" s="1">
        <v>2</v>
      </c>
      <c r="X14" s="1">
        <v>2</v>
      </c>
      <c r="Y14" s="1">
        <v>3</v>
      </c>
      <c r="Z14" s="4">
        <v>12</v>
      </c>
      <c r="AA14" s="5">
        <v>2</v>
      </c>
      <c r="AB14" s="11" t="s">
        <v>76</v>
      </c>
      <c r="AC14" s="7">
        <v>12</v>
      </c>
      <c r="AD14" s="6">
        <v>2</v>
      </c>
      <c r="AE14" s="11" t="s">
        <v>76</v>
      </c>
    </row>
    <row r="15" spans="1:32" ht="15" customHeight="1" x14ac:dyDescent="0.25">
      <c r="B15" s="1">
        <v>7</v>
      </c>
      <c r="C15" s="1" t="s">
        <v>66</v>
      </c>
      <c r="D15" s="1">
        <v>1</v>
      </c>
      <c r="E15" s="1">
        <v>1</v>
      </c>
      <c r="F15" s="1">
        <v>1</v>
      </c>
      <c r="G15" s="4">
        <v>3</v>
      </c>
      <c r="H15" s="5">
        <f t="shared" si="0"/>
        <v>1</v>
      </c>
      <c r="I15" s="11" t="s">
        <v>14</v>
      </c>
      <c r="J15" s="1">
        <v>1</v>
      </c>
      <c r="K15" s="1">
        <v>1</v>
      </c>
      <c r="L15" s="1">
        <v>1</v>
      </c>
      <c r="M15" s="1">
        <v>1</v>
      </c>
      <c r="N15" s="4">
        <v>4</v>
      </c>
      <c r="O15" s="5">
        <v>1.1666666666666667</v>
      </c>
      <c r="P15" s="11" t="s">
        <v>14</v>
      </c>
      <c r="Q15" s="1">
        <v>1</v>
      </c>
      <c r="R15" s="1">
        <v>1</v>
      </c>
      <c r="S15" s="1">
        <v>1</v>
      </c>
      <c r="T15" s="1">
        <v>1</v>
      </c>
      <c r="U15" s="1">
        <v>1</v>
      </c>
      <c r="V15" s="1">
        <v>1</v>
      </c>
      <c r="W15" s="1">
        <v>1</v>
      </c>
      <c r="X15" s="1">
        <v>1</v>
      </c>
      <c r="Y15" s="1">
        <v>1</v>
      </c>
      <c r="Z15" s="4">
        <v>4</v>
      </c>
      <c r="AA15" s="5">
        <v>1.1666666666666667</v>
      </c>
      <c r="AB15" s="11" t="s">
        <v>14</v>
      </c>
      <c r="AC15" s="7">
        <v>4</v>
      </c>
      <c r="AD15" s="6">
        <v>1.1666666666666667</v>
      </c>
      <c r="AE15" s="11" t="s">
        <v>14</v>
      </c>
    </row>
    <row r="16" spans="1:32" ht="15" customHeight="1" x14ac:dyDescent="0.25">
      <c r="B16" s="1">
        <v>8</v>
      </c>
      <c r="C16" s="1" t="s">
        <v>67</v>
      </c>
      <c r="D16" s="1">
        <v>3</v>
      </c>
      <c r="E16" s="1">
        <v>3</v>
      </c>
      <c r="F16" s="1">
        <v>2</v>
      </c>
      <c r="G16" s="4">
        <v>6</v>
      </c>
      <c r="H16" s="5">
        <f t="shared" si="0"/>
        <v>2.6666666666666665</v>
      </c>
      <c r="I16" s="11" t="s">
        <v>77</v>
      </c>
      <c r="J16" s="1">
        <v>3</v>
      </c>
      <c r="K16" s="1">
        <v>3</v>
      </c>
      <c r="L16" s="1">
        <v>3</v>
      </c>
      <c r="M16" s="1">
        <v>3</v>
      </c>
      <c r="N16" s="4">
        <v>8</v>
      </c>
      <c r="O16" s="5">
        <v>1.5</v>
      </c>
      <c r="P16" s="11" t="s">
        <v>77</v>
      </c>
      <c r="Q16" s="1">
        <v>3</v>
      </c>
      <c r="R16" s="1">
        <v>3</v>
      </c>
      <c r="S16" s="1">
        <v>3</v>
      </c>
      <c r="T16" s="1">
        <v>3</v>
      </c>
      <c r="U16" s="1">
        <v>3</v>
      </c>
      <c r="V16" s="1">
        <v>3</v>
      </c>
      <c r="W16" s="1">
        <v>3</v>
      </c>
      <c r="X16" s="1">
        <v>3</v>
      </c>
      <c r="Y16" s="1">
        <v>3</v>
      </c>
      <c r="Z16" s="4">
        <v>8</v>
      </c>
      <c r="AA16" s="5">
        <v>1.5</v>
      </c>
      <c r="AB16" s="11" t="s">
        <v>77</v>
      </c>
      <c r="AC16" s="7">
        <v>8</v>
      </c>
      <c r="AD16" s="6">
        <v>1.5</v>
      </c>
      <c r="AE16" s="11" t="s">
        <v>77</v>
      </c>
    </row>
    <row r="17" spans="2:31" ht="15" customHeight="1" x14ac:dyDescent="0.25">
      <c r="B17" s="1">
        <v>9</v>
      </c>
      <c r="C17" s="1" t="s">
        <v>68</v>
      </c>
      <c r="D17" s="1">
        <v>2</v>
      </c>
      <c r="E17" s="1">
        <v>2</v>
      </c>
      <c r="F17" s="1">
        <v>2</v>
      </c>
      <c r="G17" s="4">
        <v>6</v>
      </c>
      <c r="H17" s="5">
        <f t="shared" si="0"/>
        <v>2</v>
      </c>
      <c r="I17" s="11" t="s">
        <v>15</v>
      </c>
      <c r="J17" s="1">
        <v>2</v>
      </c>
      <c r="K17" s="1">
        <v>2</v>
      </c>
      <c r="L17" s="1">
        <v>2</v>
      </c>
      <c r="M17" s="1">
        <v>2</v>
      </c>
      <c r="N17" s="4">
        <v>8</v>
      </c>
      <c r="O17" s="5">
        <v>1.6666666666666667</v>
      </c>
      <c r="P17" s="11" t="s">
        <v>15</v>
      </c>
      <c r="Q17" s="1">
        <v>2</v>
      </c>
      <c r="R17" s="1">
        <v>2</v>
      </c>
      <c r="S17" s="1">
        <v>2</v>
      </c>
      <c r="T17" s="1">
        <v>2</v>
      </c>
      <c r="U17" s="1">
        <v>2</v>
      </c>
      <c r="V17" s="1">
        <v>2</v>
      </c>
      <c r="W17" s="1">
        <v>2</v>
      </c>
      <c r="X17" s="1">
        <v>2</v>
      </c>
      <c r="Y17" s="1">
        <v>2</v>
      </c>
      <c r="Z17" s="4">
        <v>8</v>
      </c>
      <c r="AA17" s="5">
        <v>1.6666666666666667</v>
      </c>
      <c r="AB17" s="11" t="s">
        <v>15</v>
      </c>
      <c r="AC17" s="7">
        <v>8</v>
      </c>
      <c r="AD17" s="6">
        <v>1.6666666666666667</v>
      </c>
      <c r="AE17" s="11" t="s">
        <v>15</v>
      </c>
    </row>
    <row r="18" spans="2:31" ht="15" customHeight="1" x14ac:dyDescent="0.25">
      <c r="B18" s="1">
        <v>10</v>
      </c>
      <c r="C18" s="1" t="s">
        <v>69</v>
      </c>
      <c r="D18" s="1">
        <v>1</v>
      </c>
      <c r="E18" s="1">
        <v>1</v>
      </c>
      <c r="F18" s="1">
        <v>1</v>
      </c>
      <c r="G18" s="4">
        <v>6</v>
      </c>
      <c r="H18" s="5">
        <f t="shared" si="0"/>
        <v>1</v>
      </c>
      <c r="I18" s="11" t="s">
        <v>14</v>
      </c>
      <c r="J18" s="1">
        <v>1</v>
      </c>
      <c r="K18" s="1">
        <v>1</v>
      </c>
      <c r="L18" s="1">
        <v>1</v>
      </c>
      <c r="M18" s="1">
        <v>1</v>
      </c>
      <c r="N18" s="4">
        <v>8</v>
      </c>
      <c r="O18" s="5">
        <v>1.8333333333333333</v>
      </c>
      <c r="P18" s="11" t="s">
        <v>14</v>
      </c>
      <c r="Q18" s="1">
        <v>1</v>
      </c>
      <c r="R18" s="1">
        <v>1</v>
      </c>
      <c r="S18" s="1">
        <v>1</v>
      </c>
      <c r="T18" s="1">
        <v>1</v>
      </c>
      <c r="U18" s="1">
        <v>1</v>
      </c>
      <c r="V18" s="1">
        <v>1</v>
      </c>
      <c r="W18" s="1">
        <v>1</v>
      </c>
      <c r="X18" s="1">
        <v>1</v>
      </c>
      <c r="Y18" s="1">
        <v>1</v>
      </c>
      <c r="Z18" s="4">
        <v>8</v>
      </c>
      <c r="AA18" s="5">
        <v>1.8333333333333333</v>
      </c>
      <c r="AB18" s="11" t="s">
        <v>14</v>
      </c>
      <c r="AC18" s="7">
        <v>8</v>
      </c>
      <c r="AD18" s="6">
        <v>1.8333333333333333</v>
      </c>
      <c r="AE18" s="11" t="s">
        <v>14</v>
      </c>
    </row>
    <row r="19" spans="2:31" ht="15" customHeight="1" x14ac:dyDescent="0.25">
      <c r="B19" s="1">
        <v>11</v>
      </c>
      <c r="C19" s="1" t="s">
        <v>87</v>
      </c>
      <c r="D19" s="1">
        <v>2</v>
      </c>
      <c r="E19" s="1">
        <v>2</v>
      </c>
      <c r="F19" s="1">
        <v>2</v>
      </c>
      <c r="G19" s="4">
        <v>6</v>
      </c>
      <c r="H19" s="5">
        <f t="shared" si="0"/>
        <v>2</v>
      </c>
      <c r="I19" s="11" t="s">
        <v>15</v>
      </c>
      <c r="J19" s="1">
        <v>2</v>
      </c>
      <c r="K19" s="1">
        <v>2</v>
      </c>
      <c r="L19" s="1">
        <v>2</v>
      </c>
      <c r="M19" s="1">
        <v>2</v>
      </c>
      <c r="N19" s="4">
        <v>8</v>
      </c>
      <c r="O19" s="5">
        <v>1.5</v>
      </c>
      <c r="P19" s="11" t="s">
        <v>15</v>
      </c>
      <c r="Q19" s="1">
        <v>2</v>
      </c>
      <c r="R19" s="1">
        <v>2</v>
      </c>
      <c r="S19" s="1">
        <v>2</v>
      </c>
      <c r="T19" s="1">
        <v>2</v>
      </c>
      <c r="U19" s="1">
        <v>2</v>
      </c>
      <c r="V19" s="1">
        <v>2</v>
      </c>
      <c r="W19" s="1">
        <v>2</v>
      </c>
      <c r="X19" s="1">
        <v>2</v>
      </c>
      <c r="Y19" s="1">
        <v>2</v>
      </c>
      <c r="Z19" s="4">
        <v>8</v>
      </c>
      <c r="AA19" s="5">
        <v>1.5</v>
      </c>
      <c r="AB19" s="11" t="s">
        <v>15</v>
      </c>
      <c r="AC19" s="7">
        <v>8</v>
      </c>
      <c r="AD19" s="6">
        <v>1.5</v>
      </c>
      <c r="AE19" s="11" t="s">
        <v>15</v>
      </c>
    </row>
    <row r="20" spans="2:31" ht="15" customHeight="1" x14ac:dyDescent="0.25">
      <c r="B20" s="1">
        <v>12</v>
      </c>
      <c r="C20" s="1" t="s">
        <v>70</v>
      </c>
      <c r="D20" s="1">
        <v>1</v>
      </c>
      <c r="E20" s="1">
        <v>1</v>
      </c>
      <c r="F20" s="1">
        <v>1</v>
      </c>
      <c r="G20" s="4">
        <v>6</v>
      </c>
      <c r="H20" s="5">
        <f t="shared" si="0"/>
        <v>1</v>
      </c>
      <c r="I20" s="11" t="s">
        <v>14</v>
      </c>
      <c r="J20" s="1">
        <v>1</v>
      </c>
      <c r="K20" s="1">
        <v>1</v>
      </c>
      <c r="L20" s="1">
        <v>1</v>
      </c>
      <c r="M20" s="1">
        <v>1</v>
      </c>
      <c r="N20" s="4">
        <v>8</v>
      </c>
      <c r="O20" s="5">
        <v>1.5</v>
      </c>
      <c r="P20" s="11" t="s">
        <v>14</v>
      </c>
      <c r="Q20" s="1">
        <v>1</v>
      </c>
      <c r="R20" s="1">
        <v>1</v>
      </c>
      <c r="S20" s="1">
        <v>1</v>
      </c>
      <c r="T20" s="1">
        <v>1</v>
      </c>
      <c r="U20" s="1">
        <v>1</v>
      </c>
      <c r="V20" s="1">
        <v>1</v>
      </c>
      <c r="W20" s="1">
        <v>1</v>
      </c>
      <c r="X20" s="1">
        <v>1</v>
      </c>
      <c r="Y20" s="1">
        <v>1</v>
      </c>
      <c r="Z20" s="4">
        <v>8</v>
      </c>
      <c r="AA20" s="5">
        <v>1.5</v>
      </c>
      <c r="AB20" s="11" t="s">
        <v>14</v>
      </c>
      <c r="AC20" s="7">
        <v>8</v>
      </c>
      <c r="AD20" s="6">
        <v>1.5</v>
      </c>
      <c r="AE20" s="11" t="s">
        <v>14</v>
      </c>
    </row>
    <row r="21" spans="2:31" ht="15" customHeight="1" x14ac:dyDescent="0.25">
      <c r="B21" s="1">
        <v>13</v>
      </c>
      <c r="C21" s="1" t="s">
        <v>71</v>
      </c>
      <c r="D21" s="1">
        <v>2</v>
      </c>
      <c r="E21" s="1">
        <v>2</v>
      </c>
      <c r="F21" s="1">
        <v>2</v>
      </c>
      <c r="G21" s="4">
        <v>9</v>
      </c>
      <c r="H21" s="5">
        <f t="shared" si="0"/>
        <v>2</v>
      </c>
      <c r="I21" s="11" t="s">
        <v>76</v>
      </c>
      <c r="J21" s="1">
        <v>2</v>
      </c>
      <c r="K21" s="1">
        <v>2</v>
      </c>
      <c r="L21" s="1">
        <v>2</v>
      </c>
      <c r="M21" s="1">
        <v>2</v>
      </c>
      <c r="N21" s="4">
        <v>12</v>
      </c>
      <c r="O21" s="5">
        <v>2.5</v>
      </c>
      <c r="P21" s="11" t="s">
        <v>76</v>
      </c>
      <c r="Q21" s="1">
        <v>2</v>
      </c>
      <c r="R21" s="1">
        <v>2</v>
      </c>
      <c r="S21" s="1">
        <v>2</v>
      </c>
      <c r="T21" s="1">
        <v>2</v>
      </c>
      <c r="U21" s="1">
        <v>2</v>
      </c>
      <c r="V21" s="1">
        <v>2</v>
      </c>
      <c r="W21" s="1">
        <v>2</v>
      </c>
      <c r="X21" s="1">
        <v>2</v>
      </c>
      <c r="Y21" s="1">
        <v>2</v>
      </c>
      <c r="Z21" s="4">
        <v>12</v>
      </c>
      <c r="AA21" s="5">
        <v>2.5</v>
      </c>
      <c r="AB21" s="11" t="s">
        <v>76</v>
      </c>
      <c r="AC21" s="7">
        <v>12</v>
      </c>
      <c r="AD21" s="6">
        <v>2.5</v>
      </c>
      <c r="AE21" s="11" t="s">
        <v>76</v>
      </c>
    </row>
    <row r="22" spans="2:31" ht="15" customHeight="1" x14ac:dyDescent="0.25">
      <c r="B22" s="1">
        <v>14</v>
      </c>
      <c r="C22" s="1" t="s">
        <v>88</v>
      </c>
      <c r="D22" s="1">
        <v>2</v>
      </c>
      <c r="E22" s="1">
        <v>2</v>
      </c>
      <c r="F22" s="1">
        <v>2</v>
      </c>
      <c r="G22" s="4">
        <v>9</v>
      </c>
      <c r="H22" s="5">
        <f t="shared" si="0"/>
        <v>2</v>
      </c>
      <c r="I22" s="11" t="s">
        <v>76</v>
      </c>
      <c r="J22" s="1">
        <v>2</v>
      </c>
      <c r="K22" s="1">
        <v>2</v>
      </c>
      <c r="L22" s="1">
        <v>2</v>
      </c>
      <c r="M22" s="1">
        <v>2</v>
      </c>
      <c r="N22" s="4">
        <v>12</v>
      </c>
      <c r="O22" s="5">
        <v>2.5</v>
      </c>
      <c r="P22" s="11" t="s">
        <v>76</v>
      </c>
      <c r="Q22" s="1">
        <v>2</v>
      </c>
      <c r="R22" s="1">
        <v>2</v>
      </c>
      <c r="S22" s="1">
        <v>2</v>
      </c>
      <c r="T22" s="1">
        <v>2</v>
      </c>
      <c r="U22" s="1">
        <v>2</v>
      </c>
      <c r="V22" s="1">
        <v>2</v>
      </c>
      <c r="W22" s="1">
        <v>2</v>
      </c>
      <c r="X22" s="1">
        <v>2</v>
      </c>
      <c r="Y22" s="1">
        <v>2</v>
      </c>
      <c r="Z22" s="4">
        <v>12</v>
      </c>
      <c r="AA22" s="5">
        <v>2.5</v>
      </c>
      <c r="AB22" s="11" t="s">
        <v>76</v>
      </c>
      <c r="AC22" s="7">
        <v>12</v>
      </c>
      <c r="AD22" s="6">
        <v>2.5</v>
      </c>
      <c r="AE22" s="11" t="s">
        <v>76</v>
      </c>
    </row>
    <row r="23" spans="2:31" ht="15" customHeight="1" x14ac:dyDescent="0.25">
      <c r="B23" s="1">
        <v>15</v>
      </c>
      <c r="C23" s="1" t="s">
        <v>73</v>
      </c>
      <c r="D23" s="1">
        <v>3</v>
      </c>
      <c r="E23" s="1">
        <v>3</v>
      </c>
      <c r="F23" s="1">
        <v>3</v>
      </c>
      <c r="G23" s="4">
        <v>9</v>
      </c>
      <c r="H23" s="5">
        <f t="shared" si="0"/>
        <v>3</v>
      </c>
      <c r="I23" s="11" t="s">
        <v>76</v>
      </c>
      <c r="J23" s="1">
        <v>3</v>
      </c>
      <c r="K23" s="1">
        <v>3</v>
      </c>
      <c r="L23" s="1">
        <v>3</v>
      </c>
      <c r="M23" s="1">
        <v>3</v>
      </c>
      <c r="N23" s="4">
        <v>12</v>
      </c>
      <c r="O23" s="5">
        <v>2.5</v>
      </c>
      <c r="P23" s="11" t="s">
        <v>76</v>
      </c>
      <c r="Q23" s="1">
        <v>3</v>
      </c>
      <c r="R23" s="1">
        <v>3</v>
      </c>
      <c r="S23" s="1">
        <v>3</v>
      </c>
      <c r="T23" s="1">
        <v>3</v>
      </c>
      <c r="U23" s="1">
        <v>3</v>
      </c>
      <c r="V23" s="1">
        <v>3</v>
      </c>
      <c r="W23" s="1">
        <v>3</v>
      </c>
      <c r="X23" s="1">
        <v>3</v>
      </c>
      <c r="Y23" s="1">
        <v>3</v>
      </c>
      <c r="Z23" s="4">
        <v>12</v>
      </c>
      <c r="AA23" s="5">
        <v>2.5</v>
      </c>
      <c r="AB23" s="11" t="s">
        <v>76</v>
      </c>
      <c r="AC23" s="7">
        <v>12</v>
      </c>
      <c r="AD23" s="6">
        <v>2.5</v>
      </c>
      <c r="AE23" s="11" t="s">
        <v>75</v>
      </c>
    </row>
    <row r="24" spans="2:31" ht="15" customHeight="1" x14ac:dyDescent="0.25">
      <c r="B24" s="1">
        <v>16</v>
      </c>
      <c r="C24" s="1" t="s">
        <v>89</v>
      </c>
      <c r="D24" s="1">
        <v>1</v>
      </c>
      <c r="E24" s="1">
        <v>1</v>
      </c>
      <c r="F24" s="1">
        <v>1</v>
      </c>
      <c r="G24" s="4">
        <v>3</v>
      </c>
      <c r="H24" s="5">
        <f t="shared" si="0"/>
        <v>1</v>
      </c>
      <c r="I24" s="11" t="s">
        <v>14</v>
      </c>
      <c r="J24" s="1">
        <v>1</v>
      </c>
      <c r="K24" s="1">
        <v>1</v>
      </c>
      <c r="L24" s="1">
        <v>1</v>
      </c>
      <c r="M24" s="1">
        <v>1</v>
      </c>
      <c r="N24" s="4">
        <v>4</v>
      </c>
      <c r="O24" s="5">
        <v>1.5</v>
      </c>
      <c r="P24" s="11" t="s">
        <v>14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1">
        <v>1</v>
      </c>
      <c r="W24" s="1">
        <v>1</v>
      </c>
      <c r="X24" s="1">
        <v>1</v>
      </c>
      <c r="Y24" s="1">
        <v>1</v>
      </c>
      <c r="Z24" s="4">
        <v>4</v>
      </c>
      <c r="AA24" s="5">
        <v>1.5</v>
      </c>
      <c r="AB24" s="11" t="s">
        <v>14</v>
      </c>
      <c r="AC24" s="7">
        <v>4</v>
      </c>
      <c r="AD24" s="6">
        <v>1.5</v>
      </c>
      <c r="AE24" s="11" t="s">
        <v>14</v>
      </c>
    </row>
    <row r="25" spans="2:31" ht="15" customHeight="1" x14ac:dyDescent="0.25">
      <c r="B25" s="1">
        <v>17</v>
      </c>
      <c r="C25" s="1" t="s">
        <v>85</v>
      </c>
      <c r="D25" s="1">
        <v>2</v>
      </c>
      <c r="E25" s="1">
        <v>2</v>
      </c>
      <c r="F25" s="1">
        <v>2</v>
      </c>
      <c r="G25" s="4">
        <v>6</v>
      </c>
      <c r="H25" s="5">
        <f t="shared" si="0"/>
        <v>2</v>
      </c>
      <c r="I25" s="11" t="s">
        <v>15</v>
      </c>
      <c r="J25" s="1">
        <v>2</v>
      </c>
      <c r="K25" s="1">
        <v>2</v>
      </c>
      <c r="L25" s="1">
        <v>2</v>
      </c>
      <c r="M25" s="1">
        <v>2</v>
      </c>
      <c r="N25" s="4">
        <v>8</v>
      </c>
      <c r="O25" s="5">
        <v>1.6666666666666667</v>
      </c>
      <c r="P25" s="11" t="s">
        <v>15</v>
      </c>
      <c r="Q25" s="1">
        <v>2</v>
      </c>
      <c r="R25" s="1">
        <v>2</v>
      </c>
      <c r="S25" s="1">
        <v>2</v>
      </c>
      <c r="T25" s="1">
        <v>2</v>
      </c>
      <c r="U25" s="1">
        <v>2</v>
      </c>
      <c r="V25" s="1">
        <v>2</v>
      </c>
      <c r="W25" s="1">
        <v>2</v>
      </c>
      <c r="X25" s="1">
        <v>2</v>
      </c>
      <c r="Y25" s="1">
        <v>2</v>
      </c>
      <c r="Z25" s="4">
        <v>8</v>
      </c>
      <c r="AA25" s="5">
        <v>1.6666666666666667</v>
      </c>
      <c r="AB25" s="11" t="s">
        <v>15</v>
      </c>
      <c r="AC25" s="7">
        <v>8</v>
      </c>
      <c r="AD25" s="6">
        <v>1.6666666666666667</v>
      </c>
      <c r="AE25" s="11" t="s">
        <v>15</v>
      </c>
    </row>
    <row r="26" spans="2:31" ht="15" customHeight="1" x14ac:dyDescent="0.25">
      <c r="B26" s="1">
        <v>18</v>
      </c>
      <c r="C26" s="1" t="s">
        <v>90</v>
      </c>
      <c r="D26" s="1"/>
      <c r="E26" s="1"/>
      <c r="F26" s="1"/>
      <c r="G26" s="4"/>
      <c r="H26" s="5"/>
      <c r="I26" s="11"/>
      <c r="J26" s="1"/>
      <c r="K26" s="1"/>
      <c r="L26" s="1"/>
      <c r="M26" s="1"/>
      <c r="N26" s="4"/>
      <c r="O26" s="5"/>
      <c r="P26" s="11"/>
      <c r="Q26" s="1"/>
      <c r="R26" s="1"/>
      <c r="S26" s="1"/>
      <c r="T26" s="1"/>
      <c r="U26" s="1"/>
      <c r="V26" s="1"/>
      <c r="W26" s="1"/>
      <c r="X26" s="1"/>
      <c r="Y26" s="1"/>
      <c r="Z26" s="4"/>
      <c r="AA26" s="5"/>
      <c r="AB26" s="11"/>
      <c r="AC26" s="7"/>
      <c r="AD26" s="6"/>
      <c r="AE26" s="11"/>
    </row>
    <row r="27" spans="2:31" ht="15" customHeight="1" x14ac:dyDescent="0.25">
      <c r="B27" s="1">
        <v>19</v>
      </c>
      <c r="C27" s="1" t="s">
        <v>72</v>
      </c>
      <c r="D27" s="1">
        <v>2</v>
      </c>
      <c r="E27" s="1">
        <v>2</v>
      </c>
      <c r="F27" s="1">
        <v>2</v>
      </c>
      <c r="G27" s="4">
        <v>6</v>
      </c>
      <c r="H27" s="5">
        <f t="shared" si="0"/>
        <v>2</v>
      </c>
      <c r="I27" s="11" t="s">
        <v>15</v>
      </c>
      <c r="J27" s="1">
        <v>2</v>
      </c>
      <c r="K27" s="1">
        <v>2</v>
      </c>
      <c r="L27" s="1">
        <v>2</v>
      </c>
      <c r="M27" s="1">
        <v>2</v>
      </c>
      <c r="N27" s="4">
        <v>8</v>
      </c>
      <c r="O27" s="5">
        <v>2.1666666666666665</v>
      </c>
      <c r="P27" s="11" t="s">
        <v>15</v>
      </c>
      <c r="Q27" s="1">
        <v>2</v>
      </c>
      <c r="R27" s="1">
        <v>2</v>
      </c>
      <c r="S27" s="1">
        <v>2</v>
      </c>
      <c r="T27" s="1">
        <v>2</v>
      </c>
      <c r="U27" s="1">
        <v>2</v>
      </c>
      <c r="V27" s="1">
        <v>2</v>
      </c>
      <c r="W27" s="1">
        <v>2</v>
      </c>
      <c r="X27" s="1">
        <v>2</v>
      </c>
      <c r="Y27" s="1">
        <v>2</v>
      </c>
      <c r="Z27" s="4">
        <v>8</v>
      </c>
      <c r="AA27" s="5">
        <v>2.1666666666666665</v>
      </c>
      <c r="AB27" s="11" t="s">
        <v>15</v>
      </c>
      <c r="AC27" s="7">
        <v>8</v>
      </c>
      <c r="AD27" s="6">
        <v>2.1666666666666665</v>
      </c>
      <c r="AE27" s="11" t="s">
        <v>15</v>
      </c>
    </row>
    <row r="28" spans="2:31" ht="15" customHeight="1" x14ac:dyDescent="0.25">
      <c r="B28" s="34"/>
      <c r="C28" s="34"/>
      <c r="D28" s="37"/>
      <c r="E28" s="38"/>
      <c r="F28" s="38"/>
      <c r="G28" s="39"/>
      <c r="H28" s="1" t="s">
        <v>12</v>
      </c>
      <c r="I28" s="9" t="s">
        <v>9</v>
      </c>
      <c r="J28" s="37"/>
      <c r="K28" s="38"/>
      <c r="L28" s="38"/>
      <c r="M28" s="38"/>
      <c r="N28" s="39"/>
      <c r="O28" s="1" t="s">
        <v>12</v>
      </c>
      <c r="P28" s="9" t="s">
        <v>9</v>
      </c>
      <c r="Q28" s="37"/>
      <c r="R28" s="38"/>
      <c r="S28" s="38"/>
      <c r="T28" s="38"/>
      <c r="U28" s="38"/>
      <c r="V28" s="38"/>
      <c r="W28" s="38"/>
      <c r="X28" s="38"/>
      <c r="Y28" s="38"/>
      <c r="Z28" s="39"/>
      <c r="AA28" s="1" t="s">
        <v>12</v>
      </c>
      <c r="AB28" s="9" t="s">
        <v>9</v>
      </c>
      <c r="AC28" s="2"/>
      <c r="AD28" s="2"/>
      <c r="AE28" s="2"/>
    </row>
    <row r="29" spans="2:31" ht="15" customHeight="1" x14ac:dyDescent="0.25">
      <c r="B29" s="35"/>
      <c r="C29" s="35"/>
      <c r="D29" s="37" t="s">
        <v>17</v>
      </c>
      <c r="E29" s="38"/>
      <c r="F29" s="38"/>
      <c r="G29" s="39"/>
      <c r="H29" s="8">
        <v>18</v>
      </c>
      <c r="I29" s="8">
        <v>100</v>
      </c>
      <c r="J29" s="37" t="s">
        <v>17</v>
      </c>
      <c r="K29" s="38"/>
      <c r="L29" s="38"/>
      <c r="M29" s="38"/>
      <c r="N29" s="39"/>
      <c r="O29" s="8">
        <v>18</v>
      </c>
      <c r="P29" s="8">
        <v>100</v>
      </c>
      <c r="Q29" s="37" t="s">
        <v>17</v>
      </c>
      <c r="R29" s="38"/>
      <c r="S29" s="38"/>
      <c r="T29" s="38"/>
      <c r="U29" s="38"/>
      <c r="V29" s="38"/>
      <c r="W29" s="38"/>
      <c r="X29" s="38"/>
      <c r="Y29" s="38"/>
      <c r="Z29" s="39"/>
      <c r="AA29" s="8">
        <v>18</v>
      </c>
      <c r="AB29" s="8">
        <v>100</v>
      </c>
      <c r="AC29" s="2"/>
      <c r="AD29" s="2"/>
      <c r="AE29" s="2"/>
    </row>
    <row r="30" spans="2:31" ht="15" customHeight="1" x14ac:dyDescent="0.25">
      <c r="B30" s="35"/>
      <c r="C30" s="35"/>
      <c r="D30" s="37" t="s">
        <v>22</v>
      </c>
      <c r="E30" s="38"/>
      <c r="F30" s="38"/>
      <c r="G30" s="39"/>
      <c r="H30" s="12">
        <v>5</v>
      </c>
      <c r="I30" s="3">
        <v>27.7</v>
      </c>
      <c r="J30" s="37" t="s">
        <v>22</v>
      </c>
      <c r="K30" s="38"/>
      <c r="L30" s="38"/>
      <c r="M30" s="38"/>
      <c r="N30" s="39"/>
      <c r="O30" s="12">
        <v>5</v>
      </c>
      <c r="P30" s="3">
        <v>27.7</v>
      </c>
      <c r="Q30" s="37" t="s">
        <v>22</v>
      </c>
      <c r="R30" s="38"/>
      <c r="S30" s="38"/>
      <c r="T30" s="38"/>
      <c r="U30" s="38"/>
      <c r="V30" s="38"/>
      <c r="W30" s="38"/>
      <c r="X30" s="38"/>
      <c r="Y30" s="38"/>
      <c r="Z30" s="39"/>
      <c r="AA30" s="12">
        <v>5</v>
      </c>
      <c r="AB30" s="3">
        <v>27.7</v>
      </c>
      <c r="AC30" s="2"/>
      <c r="AD30" s="2"/>
      <c r="AE30" s="2"/>
    </row>
    <row r="31" spans="2:31" ht="15" customHeight="1" x14ac:dyDescent="0.25">
      <c r="B31" s="35"/>
      <c r="C31" s="35"/>
      <c r="D31" s="37" t="s">
        <v>23</v>
      </c>
      <c r="E31" s="38"/>
      <c r="F31" s="38"/>
      <c r="G31" s="39"/>
      <c r="H31" s="12">
        <v>11</v>
      </c>
      <c r="I31" s="3">
        <v>61.1</v>
      </c>
      <c r="J31" s="37" t="s">
        <v>23</v>
      </c>
      <c r="K31" s="38"/>
      <c r="L31" s="38"/>
      <c r="M31" s="38"/>
      <c r="N31" s="39"/>
      <c r="O31" s="12">
        <v>11</v>
      </c>
      <c r="P31" s="3">
        <v>61.1</v>
      </c>
      <c r="Q31" s="37" t="s">
        <v>23</v>
      </c>
      <c r="R31" s="38"/>
      <c r="S31" s="38"/>
      <c r="T31" s="38"/>
      <c r="U31" s="38"/>
      <c r="V31" s="38"/>
      <c r="W31" s="38"/>
      <c r="X31" s="38"/>
      <c r="Y31" s="38"/>
      <c r="Z31" s="39"/>
      <c r="AA31" s="12">
        <v>11</v>
      </c>
      <c r="AB31" s="3">
        <v>61.1</v>
      </c>
      <c r="AC31" s="2"/>
      <c r="AD31" s="2"/>
      <c r="AE31" s="2"/>
    </row>
    <row r="32" spans="2:31" ht="15" customHeight="1" x14ac:dyDescent="0.25">
      <c r="B32" s="35"/>
      <c r="C32" s="35"/>
      <c r="D32" s="37" t="s">
        <v>24</v>
      </c>
      <c r="E32" s="38"/>
      <c r="F32" s="38"/>
      <c r="G32" s="39"/>
      <c r="H32" s="12">
        <v>2</v>
      </c>
      <c r="I32" s="3">
        <v>11.1</v>
      </c>
      <c r="J32" s="37" t="s">
        <v>24</v>
      </c>
      <c r="K32" s="38"/>
      <c r="L32" s="38"/>
      <c r="M32" s="38"/>
      <c r="N32" s="39"/>
      <c r="O32" s="12">
        <v>2</v>
      </c>
      <c r="P32" s="3">
        <v>11.1</v>
      </c>
      <c r="Q32" s="37" t="s">
        <v>24</v>
      </c>
      <c r="R32" s="38"/>
      <c r="S32" s="38"/>
      <c r="T32" s="38"/>
      <c r="U32" s="38"/>
      <c r="V32" s="38"/>
      <c r="W32" s="38"/>
      <c r="X32" s="38"/>
      <c r="Y32" s="38"/>
      <c r="Z32" s="39"/>
      <c r="AA32" s="12">
        <v>2</v>
      </c>
      <c r="AB32" s="3">
        <v>11.1</v>
      </c>
      <c r="AC32" s="2"/>
      <c r="AD32" s="2"/>
      <c r="AE32" s="2"/>
    </row>
    <row r="33" spans="2:31" x14ac:dyDescent="0.25">
      <c r="B33" s="35"/>
      <c r="C33" s="35"/>
      <c r="D33" s="37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9"/>
      <c r="AD33" s="1" t="s">
        <v>12</v>
      </c>
      <c r="AE33" s="9" t="s">
        <v>9</v>
      </c>
    </row>
    <row r="34" spans="2:31" x14ac:dyDescent="0.25">
      <c r="B34" s="35"/>
      <c r="C34" s="35"/>
      <c r="D34" s="40" t="s">
        <v>18</v>
      </c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2"/>
      <c r="AD34" s="8">
        <v>18</v>
      </c>
      <c r="AE34" s="8">
        <v>100</v>
      </c>
    </row>
    <row r="35" spans="2:31" x14ac:dyDescent="0.25">
      <c r="B35" s="35"/>
      <c r="C35" s="35"/>
      <c r="D35" s="44" t="s">
        <v>19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12">
        <v>5</v>
      </c>
      <c r="AE35" s="3">
        <v>27.7</v>
      </c>
    </row>
    <row r="36" spans="2:31" x14ac:dyDescent="0.25">
      <c r="B36" s="35"/>
      <c r="C36" s="35"/>
      <c r="D36" s="44" t="s">
        <v>20</v>
      </c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12">
        <v>11</v>
      </c>
      <c r="AE36" s="3">
        <v>61.1</v>
      </c>
    </row>
    <row r="37" spans="2:31" x14ac:dyDescent="0.25">
      <c r="B37" s="36"/>
      <c r="C37" s="36"/>
      <c r="D37" s="44" t="s">
        <v>21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12">
        <v>2</v>
      </c>
      <c r="AE37" s="3">
        <v>11.1</v>
      </c>
    </row>
    <row r="41" spans="2:31" x14ac:dyDescent="0.25">
      <c r="AE41" s="17"/>
    </row>
    <row r="94" spans="10:11" x14ac:dyDescent="0.25">
      <c r="J94" s="10">
        <v>1</v>
      </c>
      <c r="K94" s="10" t="s">
        <v>14</v>
      </c>
    </row>
    <row r="95" spans="10:11" x14ac:dyDescent="0.25">
      <c r="J95" s="10">
        <v>1.6</v>
      </c>
      <c r="K95" s="10" t="s">
        <v>15</v>
      </c>
    </row>
    <row r="96" spans="10:11" x14ac:dyDescent="0.25">
      <c r="J96" s="10">
        <v>2.6</v>
      </c>
      <c r="K96" s="10" t="s">
        <v>16</v>
      </c>
    </row>
  </sheetData>
  <mergeCells count="43">
    <mergeCell ref="D33:AC33"/>
    <mergeCell ref="Q28:Z28"/>
    <mergeCell ref="Q29:Z29"/>
    <mergeCell ref="Q30:Z30"/>
    <mergeCell ref="Q31:Z31"/>
    <mergeCell ref="Q32:Z32"/>
    <mergeCell ref="H7:H8"/>
    <mergeCell ref="I7:I8"/>
    <mergeCell ref="N7:N8"/>
    <mergeCell ref="O7:O8"/>
    <mergeCell ref="P7:P8"/>
    <mergeCell ref="D35:AC35"/>
    <mergeCell ref="D36:AC36"/>
    <mergeCell ref="D37:AC37"/>
    <mergeCell ref="B28:B37"/>
    <mergeCell ref="C28:C37"/>
    <mergeCell ref="D28:G28"/>
    <mergeCell ref="D29:G29"/>
    <mergeCell ref="D30:G30"/>
    <mergeCell ref="D31:G31"/>
    <mergeCell ref="D32:G32"/>
    <mergeCell ref="J28:N28"/>
    <mergeCell ref="J29:N29"/>
    <mergeCell ref="J30:N30"/>
    <mergeCell ref="D34:AC34"/>
    <mergeCell ref="J31:N31"/>
    <mergeCell ref="J32:N32"/>
    <mergeCell ref="A2:AF2"/>
    <mergeCell ref="A3:AF3"/>
    <mergeCell ref="A4:AF4"/>
    <mergeCell ref="B6:AE6"/>
    <mergeCell ref="B7:B8"/>
    <mergeCell ref="C7:C8"/>
    <mergeCell ref="D7:F7"/>
    <mergeCell ref="J7:M7"/>
    <mergeCell ref="Q7:Y7"/>
    <mergeCell ref="AC7:AC8"/>
    <mergeCell ref="Z7:Z8"/>
    <mergeCell ref="AD7:AD8"/>
    <mergeCell ref="AE7:AE8"/>
    <mergeCell ref="G7:G8"/>
    <mergeCell ref="AA7:AA8"/>
    <mergeCell ref="AB7:AB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 4-х старт</vt:lpstr>
      <vt:lpstr>от 4-х итог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2025-03-03T17:20:36Z</dcterms:modified>
</cp:coreProperties>
</file>