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45" windowWidth="20730" windowHeight="11700"/>
  </bookViews>
  <sheets>
    <sheet name="2 жас" sheetId="2" r:id="rId1"/>
    <sheet name="3 жас" sheetId="3" r:id="rId2"/>
    <sheet name="4 жас" sheetId="4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0" i="4" l="1"/>
  <c r="D71" i="3"/>
  <c r="D70" i="2"/>
  <c r="D43" i="4" l="1"/>
  <c r="D44" i="4" s="1"/>
  <c r="E43" i="4"/>
  <c r="E44" i="4" s="1"/>
  <c r="F43" i="4"/>
  <c r="F44" i="4" s="1"/>
  <c r="G43" i="4"/>
  <c r="G44" i="4" s="1"/>
  <c r="H43" i="4"/>
  <c r="H44" i="4" s="1"/>
  <c r="I43" i="4"/>
  <c r="I44" i="4" s="1"/>
  <c r="J43" i="4"/>
  <c r="J44" i="4" s="1"/>
  <c r="K43" i="4"/>
  <c r="K44" i="4" s="1"/>
  <c r="L43" i="4"/>
  <c r="L44" i="4" s="1"/>
  <c r="M43" i="4"/>
  <c r="M44" i="4" s="1"/>
  <c r="N43" i="4"/>
  <c r="N44" i="4" s="1"/>
  <c r="O43" i="4"/>
  <c r="O44" i="4" s="1"/>
  <c r="P43" i="4"/>
  <c r="P44" i="4" s="1"/>
  <c r="Q43" i="4"/>
  <c r="Q44" i="4" s="1"/>
  <c r="R43" i="4"/>
  <c r="R44" i="4" s="1"/>
  <c r="S43" i="4"/>
  <c r="S44" i="4" s="1"/>
  <c r="T43" i="4"/>
  <c r="T44" i="4" s="1"/>
  <c r="U43" i="4"/>
  <c r="U44" i="4" s="1"/>
  <c r="V43" i="4"/>
  <c r="V44" i="4" s="1"/>
  <c r="W43" i="4"/>
  <c r="W44" i="4" s="1"/>
  <c r="X43" i="4"/>
  <c r="X44" i="4" s="1"/>
  <c r="Y43" i="4"/>
  <c r="Y44" i="4" s="1"/>
  <c r="Z43" i="4"/>
  <c r="Z44" i="4" s="1"/>
  <c r="AA43" i="4"/>
  <c r="AA44" i="4" s="1"/>
  <c r="AB43" i="4"/>
  <c r="AB44" i="4" s="1"/>
  <c r="AC43" i="4"/>
  <c r="AC44" i="4" s="1"/>
  <c r="AD43" i="4"/>
  <c r="AD44" i="4" s="1"/>
  <c r="AE43" i="4"/>
  <c r="AE44" i="4" s="1"/>
  <c r="AF43" i="4"/>
  <c r="AF44" i="4" s="1"/>
  <c r="AG43" i="4"/>
  <c r="AG44" i="4" s="1"/>
  <c r="AH43" i="4"/>
  <c r="AH44" i="4" s="1"/>
  <c r="AI43" i="4"/>
  <c r="AI44" i="4" s="1"/>
  <c r="AJ43" i="4"/>
  <c r="AJ44" i="4" s="1"/>
  <c r="AK43" i="4"/>
  <c r="AK44" i="4" s="1"/>
  <c r="AL43" i="4"/>
  <c r="AL44" i="4" s="1"/>
  <c r="AM43" i="4"/>
  <c r="AM44" i="4" s="1"/>
  <c r="AN43" i="4"/>
  <c r="AN44" i="4" s="1"/>
  <c r="AO43" i="4"/>
  <c r="AO44" i="4" s="1"/>
  <c r="AP43" i="4"/>
  <c r="AP44" i="4" s="1"/>
  <c r="AQ43" i="4"/>
  <c r="AQ44" i="4" s="1"/>
  <c r="AR43" i="4"/>
  <c r="AR44" i="4" s="1"/>
  <c r="AS43" i="4"/>
  <c r="AS44" i="4" s="1"/>
  <c r="AT43" i="4"/>
  <c r="AT44" i="4" s="1"/>
  <c r="AU43" i="4"/>
  <c r="AU44" i="4" s="1"/>
  <c r="AV43" i="4"/>
  <c r="AV44" i="4" s="1"/>
  <c r="AW43" i="4"/>
  <c r="AW44" i="4" s="1"/>
  <c r="AX43" i="4"/>
  <c r="AX44" i="4" s="1"/>
  <c r="AY43" i="4"/>
  <c r="AY44" i="4" s="1"/>
  <c r="AZ43" i="4"/>
  <c r="AZ44" i="4" s="1"/>
  <c r="BA43" i="4"/>
  <c r="BA44" i="4" s="1"/>
  <c r="BB43" i="4"/>
  <c r="BB44" i="4" s="1"/>
  <c r="BC43" i="4"/>
  <c r="BC44" i="4" s="1"/>
  <c r="BD43" i="4"/>
  <c r="BD44" i="4" s="1"/>
  <c r="BE43" i="4"/>
  <c r="BE44" i="4" s="1"/>
  <c r="BF43" i="4"/>
  <c r="BF44" i="4" s="1"/>
  <c r="BG43" i="4"/>
  <c r="BG44" i="4" s="1"/>
  <c r="BH43" i="4"/>
  <c r="BH44" i="4" s="1"/>
  <c r="BI43" i="4"/>
  <c r="BI44" i="4" s="1"/>
  <c r="BJ43" i="4"/>
  <c r="BJ44" i="4" s="1"/>
  <c r="BK43" i="4"/>
  <c r="BK44" i="4" s="1"/>
  <c r="BL43" i="4"/>
  <c r="BL44" i="4" s="1"/>
  <c r="BM43" i="4"/>
  <c r="BM44" i="4" s="1"/>
  <c r="BN43" i="4"/>
  <c r="BN44" i="4" s="1"/>
  <c r="BO43" i="4"/>
  <c r="BO44" i="4" s="1"/>
  <c r="BP43" i="4"/>
  <c r="BP44" i="4" s="1"/>
  <c r="BQ43" i="4"/>
  <c r="BQ44" i="4" s="1"/>
  <c r="BR43" i="4"/>
  <c r="BR44" i="4" s="1"/>
  <c r="BS43" i="4"/>
  <c r="BS44" i="4" s="1"/>
  <c r="BT43" i="4"/>
  <c r="BT44" i="4" s="1"/>
  <c r="BU43" i="4"/>
  <c r="BU44" i="4" s="1"/>
  <c r="BV43" i="4"/>
  <c r="BV44" i="4" s="1"/>
  <c r="BW43" i="4"/>
  <c r="BW44" i="4" s="1"/>
  <c r="BX43" i="4"/>
  <c r="BX44" i="4" s="1"/>
  <c r="BY43" i="4"/>
  <c r="BY44" i="4" s="1"/>
  <c r="BZ43" i="4"/>
  <c r="BZ44" i="4" s="1"/>
  <c r="CA43" i="4"/>
  <c r="CA44" i="4" s="1"/>
  <c r="CB43" i="4"/>
  <c r="CB44" i="4" s="1"/>
  <c r="CC43" i="4"/>
  <c r="CC44" i="4" s="1"/>
  <c r="CD43" i="4"/>
  <c r="CD44" i="4" s="1"/>
  <c r="CE43" i="4"/>
  <c r="CE44" i="4" s="1"/>
  <c r="CF43" i="4"/>
  <c r="CF44" i="4" s="1"/>
  <c r="CG43" i="4"/>
  <c r="CG44" i="4" s="1"/>
  <c r="CH43" i="4"/>
  <c r="CH44" i="4" s="1"/>
  <c r="CI43" i="4"/>
  <c r="CI44" i="4" s="1"/>
  <c r="CJ43" i="4"/>
  <c r="CJ44" i="4" s="1"/>
  <c r="CK43" i="4"/>
  <c r="CK44" i="4" s="1"/>
  <c r="CL43" i="4"/>
  <c r="CL44" i="4" s="1"/>
  <c r="CM43" i="4"/>
  <c r="CM44" i="4" s="1"/>
  <c r="CN43" i="4"/>
  <c r="CN44" i="4" s="1"/>
  <c r="CO43" i="4"/>
  <c r="CO44" i="4" s="1"/>
  <c r="CP43" i="4"/>
  <c r="CP44" i="4" s="1"/>
  <c r="CQ43" i="4"/>
  <c r="CQ44" i="4" s="1"/>
  <c r="CR43" i="4"/>
  <c r="CR44" i="4" s="1"/>
  <c r="CS43" i="4"/>
  <c r="CS44" i="4" s="1"/>
  <c r="CT43" i="4"/>
  <c r="CT44" i="4" s="1"/>
  <c r="CU43" i="4"/>
  <c r="CU44" i="4" s="1"/>
  <c r="CV43" i="4"/>
  <c r="CV44" i="4" s="1"/>
  <c r="CW43" i="4"/>
  <c r="CW44" i="4" s="1"/>
  <c r="CX43" i="4"/>
  <c r="CX44" i="4" s="1"/>
  <c r="CY43" i="4"/>
  <c r="CY44" i="4" s="1"/>
  <c r="CZ43" i="4"/>
  <c r="CZ44" i="4" s="1"/>
  <c r="DA43" i="4"/>
  <c r="DA44" i="4" s="1"/>
  <c r="DB43" i="4"/>
  <c r="DB44" i="4" s="1"/>
  <c r="DC43" i="4"/>
  <c r="DC44" i="4" s="1"/>
  <c r="DD43" i="4"/>
  <c r="DD44" i="4" s="1"/>
  <c r="DE43" i="4"/>
  <c r="DE44" i="4" s="1"/>
  <c r="DF43" i="4"/>
  <c r="DF44" i="4" s="1"/>
  <c r="DG43" i="4"/>
  <c r="DG44" i="4" s="1"/>
  <c r="DH43" i="4"/>
  <c r="DH44" i="4" s="1"/>
  <c r="DI43" i="4"/>
  <c r="DI44" i="4" s="1"/>
  <c r="DJ43" i="4"/>
  <c r="DJ44" i="4" s="1"/>
  <c r="DK43" i="4"/>
  <c r="DK44" i="4" s="1"/>
  <c r="DL43" i="4"/>
  <c r="DL44" i="4" s="1"/>
  <c r="DM43" i="4"/>
  <c r="DM44" i="4" s="1"/>
  <c r="DN43" i="4"/>
  <c r="DN44" i="4" s="1"/>
  <c r="DO43" i="4"/>
  <c r="DO44" i="4" s="1"/>
  <c r="DP43" i="4"/>
  <c r="DP44" i="4" s="1"/>
  <c r="DQ43" i="4"/>
  <c r="DQ44" i="4" s="1"/>
  <c r="DR43" i="4"/>
  <c r="DR44" i="4" s="1"/>
  <c r="DS43" i="4"/>
  <c r="DS44" i="4" s="1"/>
  <c r="DT43" i="4"/>
  <c r="DT44" i="4" s="1"/>
  <c r="DU43" i="4"/>
  <c r="DU44" i="4" s="1"/>
  <c r="DV43" i="4"/>
  <c r="DV44" i="4" s="1"/>
  <c r="DW43" i="4"/>
  <c r="DW44" i="4" s="1"/>
  <c r="DX43" i="4"/>
  <c r="DX44" i="4" s="1"/>
  <c r="DY43" i="4"/>
  <c r="DY44" i="4" s="1"/>
  <c r="DZ43" i="4"/>
  <c r="DZ44" i="4" s="1"/>
  <c r="EA43" i="4"/>
  <c r="EA44" i="4" s="1"/>
  <c r="EB43" i="4"/>
  <c r="EB44" i="4" s="1"/>
  <c r="EC43" i="4"/>
  <c r="EC44" i="4" s="1"/>
  <c r="ED43" i="4"/>
  <c r="ED44" i="4" s="1"/>
  <c r="EE43" i="4"/>
  <c r="EE44" i="4" s="1"/>
  <c r="EF43" i="4"/>
  <c r="EF44" i="4" s="1"/>
  <c r="EG43" i="4"/>
  <c r="EG44" i="4" s="1"/>
  <c r="EH43" i="4"/>
  <c r="EH44" i="4" s="1"/>
  <c r="EI43" i="4"/>
  <c r="EI44" i="4" s="1"/>
  <c r="EJ43" i="4"/>
  <c r="EJ44" i="4" s="1"/>
  <c r="EK43" i="4"/>
  <c r="EK44" i="4" s="1"/>
  <c r="EL43" i="4"/>
  <c r="EL44" i="4" s="1"/>
  <c r="EM43" i="4"/>
  <c r="EM44" i="4" s="1"/>
  <c r="EN43" i="4"/>
  <c r="EN44" i="4" s="1"/>
  <c r="EO43" i="4"/>
  <c r="EO44" i="4" s="1"/>
  <c r="EP43" i="4"/>
  <c r="EP44" i="4" s="1"/>
  <c r="EQ43" i="4"/>
  <c r="EQ44" i="4" s="1"/>
  <c r="ER43" i="4"/>
  <c r="ER44" i="4" s="1"/>
  <c r="ES43" i="4"/>
  <c r="ES44" i="4" s="1"/>
  <c r="ET43" i="4"/>
  <c r="ET44" i="4" s="1"/>
  <c r="EU43" i="4"/>
  <c r="EU44" i="4" s="1"/>
  <c r="EV43" i="4"/>
  <c r="EV44" i="4" s="1"/>
  <c r="EW43" i="4"/>
  <c r="EW44" i="4" s="1"/>
  <c r="EX43" i="4"/>
  <c r="EX44" i="4" s="1"/>
  <c r="EY43" i="4"/>
  <c r="EY44" i="4" s="1"/>
  <c r="EZ43" i="4"/>
  <c r="EZ44" i="4" s="1"/>
  <c r="FA43" i="4"/>
  <c r="FA44" i="4" s="1"/>
  <c r="FB43" i="4"/>
  <c r="FB44" i="4" s="1"/>
  <c r="FC43" i="4"/>
  <c r="FC44" i="4" s="1"/>
  <c r="FD43" i="4"/>
  <c r="FD44" i="4" s="1"/>
  <c r="FE43" i="4"/>
  <c r="FE44" i="4" s="1"/>
  <c r="FF43" i="4"/>
  <c r="FF44" i="4" s="1"/>
  <c r="FG43" i="4"/>
  <c r="FG44" i="4" s="1"/>
  <c r="FH43" i="4"/>
  <c r="FH44" i="4" s="1"/>
  <c r="FI43" i="4"/>
  <c r="FI44" i="4" s="1"/>
  <c r="FJ43" i="4"/>
  <c r="FJ44" i="4" s="1"/>
  <c r="FK43" i="4"/>
  <c r="FK44" i="4" s="1"/>
  <c r="FL43" i="4"/>
  <c r="FL44" i="4" s="1"/>
  <c r="FM43" i="4"/>
  <c r="FM44" i="4" s="1"/>
  <c r="FN43" i="4"/>
  <c r="FN44" i="4" s="1"/>
  <c r="FO43" i="4"/>
  <c r="FO44" i="4" s="1"/>
  <c r="FP43" i="4"/>
  <c r="FP44" i="4" s="1"/>
  <c r="FQ43" i="4"/>
  <c r="FQ44" i="4" s="1"/>
  <c r="FR43" i="4"/>
  <c r="FR44" i="4" s="1"/>
  <c r="FS43" i="4"/>
  <c r="FS44" i="4" s="1"/>
  <c r="FT43" i="4"/>
  <c r="FT44" i="4" s="1"/>
  <c r="FU43" i="4"/>
  <c r="FU44" i="4" s="1"/>
  <c r="FV43" i="4"/>
  <c r="FV44" i="4" s="1"/>
  <c r="FW43" i="4"/>
  <c r="FW44" i="4" s="1"/>
  <c r="FX43" i="4"/>
  <c r="FX44" i="4" s="1"/>
  <c r="FY43" i="4"/>
  <c r="FY44" i="4" s="1"/>
  <c r="FZ43" i="4"/>
  <c r="FZ44" i="4" s="1"/>
  <c r="GA43" i="4"/>
  <c r="GA44" i="4" s="1"/>
  <c r="GB43" i="4"/>
  <c r="GB44" i="4" s="1"/>
  <c r="GC43" i="4"/>
  <c r="GC44" i="4" s="1"/>
  <c r="GD43" i="4"/>
  <c r="GD44" i="4" s="1"/>
  <c r="GE43" i="4"/>
  <c r="GE44" i="4" s="1"/>
  <c r="GF43" i="4"/>
  <c r="GF44" i="4" s="1"/>
  <c r="GG43" i="4"/>
  <c r="GG44" i="4" s="1"/>
  <c r="GH43" i="4"/>
  <c r="GH44" i="4" s="1"/>
  <c r="GI43" i="4"/>
  <c r="GI44" i="4" s="1"/>
  <c r="GJ43" i="4"/>
  <c r="GJ44" i="4" s="1"/>
  <c r="GK43" i="4"/>
  <c r="GK44" i="4" s="1"/>
  <c r="GL43" i="4"/>
  <c r="GL44" i="4" s="1"/>
  <c r="GM43" i="4"/>
  <c r="GM44" i="4" s="1"/>
  <c r="GN43" i="4"/>
  <c r="GN44" i="4" s="1"/>
  <c r="GO43" i="4"/>
  <c r="GO44" i="4" s="1"/>
  <c r="GP43" i="4"/>
  <c r="GP44" i="4" s="1"/>
  <c r="GQ43" i="4"/>
  <c r="GQ44" i="4" s="1"/>
  <c r="GR43" i="4"/>
  <c r="GR44" i="4" s="1"/>
  <c r="GS43" i="4"/>
  <c r="GS44" i="4" s="1"/>
  <c r="GT43" i="4"/>
  <c r="GT44" i="4" s="1"/>
  <c r="GU43" i="4"/>
  <c r="GU44" i="4" s="1"/>
  <c r="GV43" i="4"/>
  <c r="GV44" i="4" s="1"/>
  <c r="GW43" i="4"/>
  <c r="GW44" i="4" s="1"/>
  <c r="GX43" i="4"/>
  <c r="GX44" i="4" s="1"/>
  <c r="GY43" i="4"/>
  <c r="GY44" i="4" s="1"/>
  <c r="GZ43" i="4"/>
  <c r="GZ44" i="4" s="1"/>
  <c r="HA43" i="4"/>
  <c r="HA44" i="4" s="1"/>
  <c r="HB43" i="4"/>
  <c r="HB44" i="4" s="1"/>
  <c r="HC43" i="4"/>
  <c r="HC44" i="4" s="1"/>
  <c r="HD43" i="4"/>
  <c r="HD44" i="4" s="1"/>
  <c r="HE43" i="4"/>
  <c r="HE44" i="4" s="1"/>
  <c r="HF43" i="4"/>
  <c r="HF44" i="4" s="1"/>
  <c r="HG43" i="4"/>
  <c r="HG44" i="4" s="1"/>
  <c r="HH43" i="4"/>
  <c r="HH44" i="4" s="1"/>
  <c r="HI43" i="4"/>
  <c r="HI44" i="4" s="1"/>
  <c r="HJ43" i="4"/>
  <c r="HJ44" i="4" s="1"/>
  <c r="HK43" i="4"/>
  <c r="HK44" i="4" s="1"/>
  <c r="HL43" i="4"/>
  <c r="HL44" i="4" s="1"/>
  <c r="HM43" i="4"/>
  <c r="HM44" i="4" s="1"/>
  <c r="HN43" i="4"/>
  <c r="HN44" i="4" s="1"/>
  <c r="HO43" i="4"/>
  <c r="HO44" i="4" s="1"/>
  <c r="HP43" i="4"/>
  <c r="HP44" i="4" s="1"/>
  <c r="HQ43" i="4"/>
  <c r="HQ44" i="4" s="1"/>
  <c r="HR43" i="4"/>
  <c r="HR44" i="4" s="1"/>
  <c r="HS43" i="4"/>
  <c r="HS44" i="4" s="1"/>
  <c r="HT43" i="4"/>
  <c r="HT44" i="4" s="1"/>
  <c r="HU43" i="4"/>
  <c r="HU44" i="4" s="1"/>
  <c r="HV43" i="4"/>
  <c r="HV44" i="4" s="1"/>
  <c r="HW43" i="4"/>
  <c r="HW44" i="4" s="1"/>
  <c r="HX43" i="4"/>
  <c r="HX44" i="4" s="1"/>
  <c r="HY43" i="4"/>
  <c r="HY44" i="4" s="1"/>
  <c r="HZ43" i="4"/>
  <c r="HZ44" i="4" s="1"/>
  <c r="IA43" i="4"/>
  <c r="IA44" i="4" s="1"/>
  <c r="IB43" i="4"/>
  <c r="IB44" i="4" s="1"/>
  <c r="IC43" i="4"/>
  <c r="IC44" i="4" s="1"/>
  <c r="ID43" i="4"/>
  <c r="ID44" i="4" s="1"/>
  <c r="IE43" i="4"/>
  <c r="IE44" i="4" s="1"/>
  <c r="IF43" i="4"/>
  <c r="IF44" i="4" s="1"/>
  <c r="IG43" i="4"/>
  <c r="IG44" i="4" s="1"/>
  <c r="IH43" i="4"/>
  <c r="IH44" i="4" s="1"/>
  <c r="II43" i="4"/>
  <c r="II44" i="4" s="1"/>
  <c r="IJ43" i="4"/>
  <c r="IJ44" i="4" s="1"/>
  <c r="IK43" i="4"/>
  <c r="IK44" i="4" s="1"/>
  <c r="IL43" i="4"/>
  <c r="IL44" i="4" s="1"/>
  <c r="IM43" i="4"/>
  <c r="IM44" i="4" s="1"/>
  <c r="IN43" i="4"/>
  <c r="IN44" i="4" s="1"/>
  <c r="IO43" i="4"/>
  <c r="IO44" i="4" s="1"/>
  <c r="IP43" i="4"/>
  <c r="IP44" i="4" s="1"/>
  <c r="IQ43" i="4"/>
  <c r="IQ44" i="4" s="1"/>
  <c r="IR43" i="4"/>
  <c r="IR44" i="4" s="1"/>
  <c r="IS43" i="4"/>
  <c r="IS44" i="4" s="1"/>
  <c r="IT43" i="4"/>
  <c r="IT44" i="4" s="1"/>
  <c r="IU43" i="4"/>
  <c r="IU44" i="4" s="1"/>
  <c r="IV43" i="4"/>
  <c r="IV44" i="4" s="1"/>
  <c r="IW43" i="4"/>
  <c r="IW44" i="4" s="1"/>
  <c r="IX43" i="4"/>
  <c r="IX44" i="4" s="1"/>
  <c r="IY43" i="4"/>
  <c r="IY44" i="4" s="1"/>
  <c r="IZ43" i="4"/>
  <c r="IZ44" i="4" s="1"/>
  <c r="JA43" i="4"/>
  <c r="JA44" i="4" s="1"/>
  <c r="JB43" i="4"/>
  <c r="JB44" i="4" s="1"/>
  <c r="JC43" i="4"/>
  <c r="JC44" i="4" s="1"/>
  <c r="JD43" i="4"/>
  <c r="JD44" i="4" s="1"/>
  <c r="JE43" i="4"/>
  <c r="JE44" i="4" s="1"/>
  <c r="JF43" i="4"/>
  <c r="JF44" i="4" s="1"/>
  <c r="JG43" i="4"/>
  <c r="JG44" i="4" s="1"/>
  <c r="JH43" i="4"/>
  <c r="JH44" i="4" s="1"/>
  <c r="JI43" i="4"/>
  <c r="JI44" i="4" s="1"/>
  <c r="JJ43" i="4"/>
  <c r="JJ44" i="4" s="1"/>
  <c r="JK43" i="4"/>
  <c r="JK44" i="4" s="1"/>
  <c r="JL43" i="4"/>
  <c r="JL44" i="4" s="1"/>
  <c r="JM43" i="4"/>
  <c r="JM44" i="4" s="1"/>
  <c r="JN43" i="4"/>
  <c r="JN44" i="4" s="1"/>
  <c r="JO43" i="4"/>
  <c r="JO44" i="4" s="1"/>
  <c r="JP43" i="4"/>
  <c r="JP44" i="4" s="1"/>
  <c r="JQ43" i="4"/>
  <c r="JQ44" i="4" s="1"/>
  <c r="JR43" i="4"/>
  <c r="JR44" i="4" s="1"/>
  <c r="JS43" i="4"/>
  <c r="JS44" i="4" s="1"/>
  <c r="JT43" i="4"/>
  <c r="JT44" i="4" s="1"/>
  <c r="JU43" i="4"/>
  <c r="JU44" i="4" s="1"/>
  <c r="JV43" i="4"/>
  <c r="JV44" i="4" s="1"/>
  <c r="JW43" i="4"/>
  <c r="JW44" i="4" s="1"/>
  <c r="JX43" i="4"/>
  <c r="JX44" i="4" s="1"/>
  <c r="JY43" i="4"/>
  <c r="JY44" i="4" s="1"/>
  <c r="JZ43" i="4"/>
  <c r="JZ44" i="4" s="1"/>
  <c r="KA43" i="4"/>
  <c r="KA44" i="4" s="1"/>
  <c r="KB43" i="4"/>
  <c r="KB44" i="4" s="1"/>
  <c r="KC43" i="4"/>
  <c r="KC44" i="4" s="1"/>
  <c r="KD43" i="4"/>
  <c r="KD44" i="4" s="1"/>
  <c r="KE43" i="4"/>
  <c r="KE44" i="4" s="1"/>
  <c r="KF43" i="4"/>
  <c r="KF44" i="4" s="1"/>
  <c r="KG43" i="4"/>
  <c r="KG44" i="4" s="1"/>
  <c r="KH43" i="4"/>
  <c r="KH44" i="4" s="1"/>
  <c r="KI43" i="4"/>
  <c r="KI44" i="4" s="1"/>
  <c r="KJ43" i="4"/>
  <c r="KJ44" i="4" s="1"/>
  <c r="KK43" i="4"/>
  <c r="KK44" i="4" s="1"/>
  <c r="KL43" i="4"/>
  <c r="KL44" i="4" s="1"/>
  <c r="KM43" i="4"/>
  <c r="KM44" i="4" s="1"/>
  <c r="KN43" i="4"/>
  <c r="KN44" i="4" s="1"/>
  <c r="KO43" i="4"/>
  <c r="KO44" i="4" s="1"/>
  <c r="KP43" i="4"/>
  <c r="KP44" i="4" s="1"/>
  <c r="KQ43" i="4"/>
  <c r="KQ44" i="4" s="1"/>
  <c r="KR43" i="4"/>
  <c r="KR44" i="4" s="1"/>
  <c r="KS43" i="4"/>
  <c r="KS44" i="4" s="1"/>
  <c r="KT43" i="4"/>
  <c r="KT44" i="4" s="1"/>
  <c r="KU43" i="4"/>
  <c r="KU44" i="4" s="1"/>
  <c r="KV43" i="4"/>
  <c r="KV44" i="4" s="1"/>
  <c r="KW43" i="4"/>
  <c r="KW44" i="4" s="1"/>
  <c r="KX43" i="4"/>
  <c r="KX44" i="4" s="1"/>
  <c r="KY43" i="4"/>
  <c r="KY44" i="4" s="1"/>
  <c r="KZ43" i="4"/>
  <c r="KZ44" i="4" s="1"/>
  <c r="LA43" i="4"/>
  <c r="LA44" i="4" s="1"/>
  <c r="LB43" i="4"/>
  <c r="LB44" i="4" s="1"/>
  <c r="LC43" i="4"/>
  <c r="LC44" i="4" s="1"/>
  <c r="LD43" i="4"/>
  <c r="LD44" i="4" s="1"/>
  <c r="LE43" i="4"/>
  <c r="LE44" i="4" s="1"/>
  <c r="LF43" i="4"/>
  <c r="LF44" i="4" s="1"/>
  <c r="LG43" i="4"/>
  <c r="LG44" i="4" s="1"/>
  <c r="LH43" i="4"/>
  <c r="LH44" i="4" s="1"/>
  <c r="LI43" i="4"/>
  <c r="LI44" i="4" s="1"/>
  <c r="LJ43" i="4"/>
  <c r="LJ44" i="4" s="1"/>
  <c r="LK43" i="4"/>
  <c r="LK44" i="4" s="1"/>
  <c r="LL43" i="4"/>
  <c r="LL44" i="4" s="1"/>
  <c r="LM43" i="4"/>
  <c r="LM44" i="4" s="1"/>
  <c r="LN43" i="4"/>
  <c r="LN44" i="4" s="1"/>
  <c r="LO43" i="4"/>
  <c r="LO44" i="4" s="1"/>
  <c r="LP43" i="4"/>
  <c r="LP44" i="4" s="1"/>
  <c r="LQ43" i="4"/>
  <c r="LQ44" i="4" s="1"/>
  <c r="LR43" i="4"/>
  <c r="LR44" i="4" s="1"/>
  <c r="LS43" i="4"/>
  <c r="LS44" i="4" s="1"/>
  <c r="LT43" i="4"/>
  <c r="LT44" i="4" s="1"/>
  <c r="LU43" i="4"/>
  <c r="LU44" i="4" s="1"/>
  <c r="LV43" i="4"/>
  <c r="LV44" i="4" s="1"/>
  <c r="LW43" i="4"/>
  <c r="LW44" i="4" s="1"/>
  <c r="LX43" i="4"/>
  <c r="LX44" i="4" s="1"/>
  <c r="LY43" i="4"/>
  <c r="LY44" i="4" s="1"/>
  <c r="LZ43" i="4"/>
  <c r="LZ44" i="4" s="1"/>
  <c r="MA43" i="4"/>
  <c r="MA44" i="4" s="1"/>
  <c r="MB43" i="4"/>
  <c r="MB44" i="4" s="1"/>
  <c r="MC43" i="4"/>
  <c r="MC44" i="4" s="1"/>
  <c r="MD43" i="4"/>
  <c r="MD44" i="4" s="1"/>
  <c r="ME43" i="4"/>
  <c r="ME44" i="4" s="1"/>
  <c r="MF43" i="4"/>
  <c r="MF44" i="4" s="1"/>
  <c r="MG43" i="4"/>
  <c r="MG44" i="4" s="1"/>
  <c r="MH43" i="4"/>
  <c r="MH44" i="4" s="1"/>
  <c r="MI43" i="4"/>
  <c r="MI44" i="4" s="1"/>
  <c r="MJ43" i="4"/>
  <c r="MJ44" i="4" s="1"/>
  <c r="MK43" i="4"/>
  <c r="MK44" i="4" s="1"/>
  <c r="ML43" i="4"/>
  <c r="ML44" i="4" s="1"/>
  <c r="MM43" i="4"/>
  <c r="MM44" i="4" s="1"/>
  <c r="MN43" i="4"/>
  <c r="MN44" i="4" s="1"/>
  <c r="MO43" i="4"/>
  <c r="MO44" i="4" s="1"/>
  <c r="MP43" i="4"/>
  <c r="MP44" i="4" s="1"/>
  <c r="MQ43" i="4"/>
  <c r="MQ44" i="4" s="1"/>
  <c r="MR43" i="4"/>
  <c r="MR44" i="4" s="1"/>
  <c r="MS43" i="4"/>
  <c r="MS44" i="4" s="1"/>
  <c r="MT43" i="4"/>
  <c r="MT44" i="4" s="1"/>
  <c r="MU43" i="4"/>
  <c r="MU44" i="4" s="1"/>
  <c r="MV43" i="4"/>
  <c r="MV44" i="4" s="1"/>
  <c r="MW43" i="4"/>
  <c r="MW44" i="4" s="1"/>
  <c r="MX43" i="4"/>
  <c r="MX44" i="4" s="1"/>
  <c r="MY43" i="4"/>
  <c r="MY44" i="4" s="1"/>
  <c r="MZ43" i="4"/>
  <c r="MZ44" i="4" s="1"/>
  <c r="NA43" i="4"/>
  <c r="NA44" i="4" s="1"/>
  <c r="NB43" i="4"/>
  <c r="NB44" i="4" s="1"/>
  <c r="NC43" i="4"/>
  <c r="NC44" i="4" s="1"/>
  <c r="ND43" i="4"/>
  <c r="ND44" i="4" s="1"/>
  <c r="NE43" i="4"/>
  <c r="NE44" i="4" s="1"/>
  <c r="NF43" i="4"/>
  <c r="NF44" i="4" s="1"/>
  <c r="NG43" i="4"/>
  <c r="NG44" i="4" s="1"/>
  <c r="NH43" i="4"/>
  <c r="NH44" i="4" s="1"/>
  <c r="NI43" i="4"/>
  <c r="NI44" i="4" s="1"/>
  <c r="NJ43" i="4"/>
  <c r="NJ44" i="4" s="1"/>
  <c r="NK43" i="4"/>
  <c r="NK44" i="4" s="1"/>
  <c r="NL43" i="4"/>
  <c r="NL44" i="4" s="1"/>
  <c r="NM43" i="4"/>
  <c r="NM44" i="4" s="1"/>
  <c r="NN43" i="4"/>
  <c r="NN44" i="4" s="1"/>
  <c r="NO43" i="4"/>
  <c r="NO44" i="4" s="1"/>
  <c r="NP43" i="4"/>
  <c r="NP44" i="4" s="1"/>
  <c r="NQ43" i="4"/>
  <c r="NQ44" i="4" s="1"/>
  <c r="NR43" i="4"/>
  <c r="NR44" i="4" s="1"/>
  <c r="NS43" i="4"/>
  <c r="NS44" i="4" s="1"/>
  <c r="NT43" i="4"/>
  <c r="NT44" i="4" s="1"/>
  <c r="NU43" i="4"/>
  <c r="NU44" i="4" s="1"/>
  <c r="NV43" i="4"/>
  <c r="NV44" i="4" s="1"/>
  <c r="NW43" i="4"/>
  <c r="NW44" i="4" s="1"/>
  <c r="NX43" i="4"/>
  <c r="NX44" i="4" s="1"/>
  <c r="NY43" i="4"/>
  <c r="NY44" i="4" s="1"/>
  <c r="NZ43" i="4"/>
  <c r="NZ44" i="4" s="1"/>
  <c r="OA43" i="4"/>
  <c r="OA44" i="4" s="1"/>
  <c r="OB43" i="4"/>
  <c r="OB44" i="4" s="1"/>
  <c r="OC43" i="4"/>
  <c r="OC44" i="4" s="1"/>
  <c r="OD43" i="4"/>
  <c r="OD44" i="4" s="1"/>
  <c r="OE43" i="4"/>
  <c r="OE44" i="4" s="1"/>
  <c r="OF43" i="4"/>
  <c r="OF44" i="4" s="1"/>
  <c r="OG43" i="4"/>
  <c r="OG44" i="4" s="1"/>
  <c r="OH43" i="4"/>
  <c r="OH44" i="4" s="1"/>
  <c r="OI43" i="4"/>
  <c r="OI44" i="4" s="1"/>
  <c r="OJ43" i="4"/>
  <c r="OJ44" i="4" s="1"/>
  <c r="OK43" i="4"/>
  <c r="OK44" i="4" s="1"/>
  <c r="OL43" i="4"/>
  <c r="OL44" i="4" s="1"/>
  <c r="OM43" i="4"/>
  <c r="OM44" i="4" s="1"/>
  <c r="ON43" i="4"/>
  <c r="ON44" i="4" s="1"/>
  <c r="OO43" i="4"/>
  <c r="OO44" i="4" s="1"/>
  <c r="OP43" i="4"/>
  <c r="OP44" i="4" s="1"/>
  <c r="OQ43" i="4"/>
  <c r="OQ44" i="4" s="1"/>
  <c r="OR43" i="4"/>
  <c r="OR44" i="4" s="1"/>
  <c r="OS43" i="4"/>
  <c r="OS44" i="4" s="1"/>
  <c r="OT43" i="4"/>
  <c r="OT44" i="4" s="1"/>
  <c r="OU43" i="4"/>
  <c r="OU44" i="4" s="1"/>
  <c r="OV43" i="4"/>
  <c r="OV44" i="4" s="1"/>
  <c r="OW43" i="4"/>
  <c r="OW44" i="4" s="1"/>
  <c r="OX43" i="4"/>
  <c r="OX44" i="4" s="1"/>
  <c r="OY43" i="4"/>
  <c r="OY44" i="4" s="1"/>
  <c r="OZ43" i="4"/>
  <c r="OZ44" i="4" s="1"/>
  <c r="PA43" i="4"/>
  <c r="PA44" i="4" s="1"/>
  <c r="PB43" i="4"/>
  <c r="PB44" i="4" s="1"/>
  <c r="PC43" i="4"/>
  <c r="PC44" i="4" s="1"/>
  <c r="PD43" i="4"/>
  <c r="PD44" i="4" s="1"/>
  <c r="PE43" i="4"/>
  <c r="PE44" i="4" s="1"/>
  <c r="PF43" i="4"/>
  <c r="PF44" i="4" s="1"/>
  <c r="PG43" i="4"/>
  <c r="PG44" i="4" s="1"/>
  <c r="PH43" i="4"/>
  <c r="PH44" i="4" s="1"/>
  <c r="PI43" i="4"/>
  <c r="PI44" i="4" s="1"/>
  <c r="PJ43" i="4"/>
  <c r="PJ44" i="4" s="1"/>
  <c r="PK43" i="4"/>
  <c r="PK44" i="4" s="1"/>
  <c r="PL43" i="4"/>
  <c r="PL44" i="4" s="1"/>
  <c r="PM43" i="4"/>
  <c r="PM44" i="4" s="1"/>
  <c r="PN43" i="4"/>
  <c r="PN44" i="4" s="1"/>
  <c r="PO43" i="4"/>
  <c r="PO44" i="4" s="1"/>
  <c r="PP43" i="4"/>
  <c r="PP44" i="4" s="1"/>
  <c r="PQ43" i="4"/>
  <c r="PQ44" i="4" s="1"/>
  <c r="PR43" i="4"/>
  <c r="PR44" i="4" s="1"/>
  <c r="PS43" i="4"/>
  <c r="PS44" i="4" s="1"/>
  <c r="PT43" i="4"/>
  <c r="PT44" i="4" s="1"/>
  <c r="PU43" i="4"/>
  <c r="PU44" i="4" s="1"/>
  <c r="PV43" i="4"/>
  <c r="PV44" i="4" s="1"/>
  <c r="PW43" i="4"/>
  <c r="PW44" i="4" s="1"/>
  <c r="PX43" i="4"/>
  <c r="PX44" i="4" s="1"/>
  <c r="PY43" i="4"/>
  <c r="PY44" i="4" s="1"/>
  <c r="PZ43" i="4"/>
  <c r="PZ44" i="4" s="1"/>
  <c r="QA43" i="4"/>
  <c r="QA44" i="4" s="1"/>
  <c r="QB43" i="4"/>
  <c r="QB44" i="4" s="1"/>
  <c r="QC43" i="4"/>
  <c r="QC44" i="4" s="1"/>
  <c r="QD43" i="4"/>
  <c r="QD44" i="4" s="1"/>
  <c r="QE43" i="4"/>
  <c r="QE44" i="4" s="1"/>
  <c r="QF43" i="4"/>
  <c r="QF44" i="4" s="1"/>
  <c r="QG43" i="4"/>
  <c r="QG44" i="4" s="1"/>
  <c r="QH43" i="4"/>
  <c r="QH44" i="4" s="1"/>
  <c r="QI43" i="4"/>
  <c r="QI44" i="4" s="1"/>
  <c r="QJ43" i="4"/>
  <c r="QJ44" i="4" s="1"/>
  <c r="QK43" i="4"/>
  <c r="QK44" i="4" s="1"/>
  <c r="QL43" i="4"/>
  <c r="QL44" i="4" s="1"/>
  <c r="QM43" i="4"/>
  <c r="QM44" i="4" s="1"/>
  <c r="QN43" i="4"/>
  <c r="QN44" i="4" s="1"/>
  <c r="QO43" i="4"/>
  <c r="QO44" i="4" s="1"/>
  <c r="QP43" i="4"/>
  <c r="QP44" i="4" s="1"/>
  <c r="QQ43" i="4"/>
  <c r="QQ44" i="4" s="1"/>
  <c r="QR43" i="4"/>
  <c r="QR44" i="4" s="1"/>
  <c r="QS43" i="4"/>
  <c r="QS44" i="4" s="1"/>
  <c r="QT43" i="4"/>
  <c r="QT44" i="4" s="1"/>
  <c r="QU43" i="4"/>
  <c r="QU44" i="4" s="1"/>
  <c r="QV43" i="4"/>
  <c r="QV44" i="4" s="1"/>
  <c r="QW43" i="4"/>
  <c r="QW44" i="4" s="1"/>
  <c r="QX43" i="4"/>
  <c r="QX44" i="4" s="1"/>
  <c r="QY43" i="4"/>
  <c r="QY44" i="4" s="1"/>
  <c r="QZ43" i="4"/>
  <c r="QZ44" i="4" s="1"/>
  <c r="RA43" i="4"/>
  <c r="RA44" i="4" s="1"/>
  <c r="RB43" i="4"/>
  <c r="RB44" i="4" s="1"/>
  <c r="RC43" i="4"/>
  <c r="RC44" i="4" s="1"/>
  <c r="RD43" i="4"/>
  <c r="RD44" i="4" s="1"/>
  <c r="RE43" i="4"/>
  <c r="RE44" i="4" s="1"/>
  <c r="RF43" i="4"/>
  <c r="RF44" i="4" s="1"/>
  <c r="RG43" i="4"/>
  <c r="RG44" i="4" s="1"/>
  <c r="RH43" i="4"/>
  <c r="RH44" i="4" s="1"/>
  <c r="RI43" i="4"/>
  <c r="RI44" i="4" s="1"/>
  <c r="RJ43" i="4"/>
  <c r="RJ44" i="4" s="1"/>
  <c r="RK43" i="4"/>
  <c r="RK44" i="4" s="1"/>
  <c r="RL43" i="4"/>
  <c r="RL44" i="4" s="1"/>
  <c r="RM43" i="4"/>
  <c r="RM44" i="4" s="1"/>
  <c r="RN43" i="4"/>
  <c r="RN44" i="4" s="1"/>
  <c r="RO43" i="4"/>
  <c r="RO44" i="4" s="1"/>
  <c r="RP43" i="4"/>
  <c r="RP44" i="4" s="1"/>
  <c r="RQ43" i="4"/>
  <c r="RQ44" i="4" s="1"/>
  <c r="RR43" i="4"/>
  <c r="RR44" i="4" s="1"/>
  <c r="RS43" i="4"/>
  <c r="RS44" i="4" s="1"/>
  <c r="RT43" i="4"/>
  <c r="RT44" i="4" s="1"/>
  <c r="RU43" i="4"/>
  <c r="RU44" i="4" s="1"/>
  <c r="RV43" i="4"/>
  <c r="RV44" i="4" s="1"/>
  <c r="RW43" i="4"/>
  <c r="RW44" i="4" s="1"/>
  <c r="RX43" i="4"/>
  <c r="RX44" i="4" s="1"/>
  <c r="RY43" i="4"/>
  <c r="RY44" i="4" s="1"/>
  <c r="RZ43" i="4"/>
  <c r="RZ44" i="4" s="1"/>
  <c r="SA43" i="4"/>
  <c r="SA44" i="4" s="1"/>
  <c r="SB43" i="4"/>
  <c r="SB44" i="4" s="1"/>
  <c r="SC43" i="4"/>
  <c r="SC44" i="4" s="1"/>
  <c r="SD43" i="4"/>
  <c r="SD44" i="4" s="1"/>
  <c r="SE43" i="4"/>
  <c r="SE44" i="4" s="1"/>
  <c r="SF43" i="4"/>
  <c r="SF44" i="4" s="1"/>
  <c r="SG43" i="4"/>
  <c r="SG44" i="4" s="1"/>
  <c r="SH43" i="4"/>
  <c r="SH44" i="4" s="1"/>
  <c r="SI43" i="4"/>
  <c r="SI44" i="4" s="1"/>
  <c r="SJ43" i="4"/>
  <c r="SJ44" i="4" s="1"/>
  <c r="SK43" i="4"/>
  <c r="SK44" i="4" s="1"/>
  <c r="SL43" i="4"/>
  <c r="SL44" i="4" s="1"/>
  <c r="SM43" i="4"/>
  <c r="SM44" i="4" s="1"/>
  <c r="SN43" i="4"/>
  <c r="SN44" i="4" s="1"/>
  <c r="SO43" i="4"/>
  <c r="SO44" i="4" s="1"/>
  <c r="SP43" i="4"/>
  <c r="SP44" i="4" s="1"/>
  <c r="SQ43" i="4"/>
  <c r="SQ44" i="4" s="1"/>
  <c r="SR43" i="4"/>
  <c r="SR44" i="4" s="1"/>
  <c r="SS43" i="4"/>
  <c r="SS44" i="4" s="1"/>
  <c r="ST43" i="4"/>
  <c r="ST44" i="4" s="1"/>
  <c r="SU43" i="4"/>
  <c r="SU44" i="4" s="1"/>
  <c r="SV43" i="4"/>
  <c r="SV44" i="4" s="1"/>
  <c r="SW43" i="4"/>
  <c r="SW44" i="4" s="1"/>
  <c r="SX43" i="4"/>
  <c r="SX44" i="4" s="1"/>
  <c r="SY43" i="4"/>
  <c r="SY44" i="4" s="1"/>
  <c r="SZ43" i="4"/>
  <c r="SZ44" i="4" s="1"/>
  <c r="TA43" i="4"/>
  <c r="TA44" i="4" s="1"/>
  <c r="TB43" i="4"/>
  <c r="TB44" i="4" s="1"/>
  <c r="TC43" i="4"/>
  <c r="TC44" i="4" s="1"/>
  <c r="TD43" i="4"/>
  <c r="TD44" i="4" s="1"/>
  <c r="TE43" i="4"/>
  <c r="TE44" i="4" s="1"/>
  <c r="TF43" i="4"/>
  <c r="TF44" i="4" s="1"/>
  <c r="TG43" i="4"/>
  <c r="TG44" i="4" s="1"/>
  <c r="TH43" i="4"/>
  <c r="TH44" i="4" s="1"/>
  <c r="TI43" i="4"/>
  <c r="TI44" i="4" s="1"/>
  <c r="TJ43" i="4"/>
  <c r="TJ44" i="4" s="1"/>
  <c r="TK43" i="4"/>
  <c r="TK44" i="4" s="1"/>
  <c r="TL43" i="4"/>
  <c r="TL44" i="4" s="1"/>
  <c r="TM43" i="4"/>
  <c r="TM44" i="4" s="1"/>
  <c r="TN43" i="4"/>
  <c r="TN44" i="4" s="1"/>
  <c r="TO43" i="4"/>
  <c r="TO44" i="4" s="1"/>
  <c r="TP43" i="4"/>
  <c r="TP44" i="4" s="1"/>
  <c r="TQ43" i="4"/>
  <c r="TQ44" i="4" s="1"/>
  <c r="TR43" i="4"/>
  <c r="TR44" i="4" s="1"/>
  <c r="TS43" i="4"/>
  <c r="TS44" i="4" s="1"/>
  <c r="TT43" i="4"/>
  <c r="TT44" i="4" s="1"/>
  <c r="TU43" i="4"/>
  <c r="TU44" i="4" s="1"/>
  <c r="TV43" i="4"/>
  <c r="TV44" i="4" s="1"/>
  <c r="TW43" i="4"/>
  <c r="TW44" i="4" s="1"/>
  <c r="TX43" i="4"/>
  <c r="TX44" i="4" s="1"/>
  <c r="TY43" i="4"/>
  <c r="TY44" i="4" s="1"/>
  <c r="TZ43" i="4"/>
  <c r="TZ44" i="4" s="1"/>
  <c r="UA43" i="4"/>
  <c r="UA44" i="4" s="1"/>
  <c r="UB43" i="4"/>
  <c r="UB44" i="4" s="1"/>
  <c r="UC43" i="4"/>
  <c r="UC44" i="4" s="1"/>
  <c r="UD43" i="4"/>
  <c r="UD44" i="4" s="1"/>
  <c r="UE43" i="4"/>
  <c r="UE44" i="4" s="1"/>
  <c r="UF43" i="4"/>
  <c r="UF44" i="4" s="1"/>
  <c r="UG43" i="4"/>
  <c r="UG44" i="4" s="1"/>
  <c r="UH43" i="4"/>
  <c r="UH44" i="4" s="1"/>
  <c r="UI43" i="4"/>
  <c r="UI44" i="4" s="1"/>
  <c r="UJ43" i="4"/>
  <c r="UJ44" i="4" s="1"/>
  <c r="UK43" i="4"/>
  <c r="UK44" i="4" s="1"/>
  <c r="UL43" i="4"/>
  <c r="UL44" i="4" s="1"/>
  <c r="UM43" i="4"/>
  <c r="UM44" i="4" s="1"/>
  <c r="UN43" i="4"/>
  <c r="UN44" i="4" s="1"/>
  <c r="UO43" i="4"/>
  <c r="UO44" i="4" s="1"/>
  <c r="UP43" i="4"/>
  <c r="UP44" i="4" s="1"/>
  <c r="UQ43" i="4"/>
  <c r="UQ44" i="4" s="1"/>
  <c r="UR43" i="4"/>
  <c r="UR44" i="4" s="1"/>
  <c r="US43" i="4"/>
  <c r="US44" i="4" s="1"/>
  <c r="UT43" i="4"/>
  <c r="UT44" i="4" s="1"/>
  <c r="UU43" i="4"/>
  <c r="UU44" i="4" s="1"/>
  <c r="UV43" i="4"/>
  <c r="UV44" i="4" s="1"/>
  <c r="UW43" i="4"/>
  <c r="UW44" i="4" s="1"/>
  <c r="UX43" i="4"/>
  <c r="UX44" i="4" s="1"/>
  <c r="UY43" i="4"/>
  <c r="UY44" i="4" s="1"/>
  <c r="UZ43" i="4"/>
  <c r="UZ44" i="4" s="1"/>
  <c r="VA43" i="4"/>
  <c r="VA44" i="4" s="1"/>
  <c r="VB43" i="4"/>
  <c r="VB44" i="4" s="1"/>
  <c r="VC43" i="4"/>
  <c r="VC44" i="4" s="1"/>
  <c r="VD43" i="4"/>
  <c r="VD44" i="4" s="1"/>
  <c r="VE43" i="4"/>
  <c r="VE44" i="4" s="1"/>
  <c r="VF43" i="4"/>
  <c r="VF44" i="4" s="1"/>
  <c r="VG43" i="4"/>
  <c r="VG44" i="4" s="1"/>
  <c r="VH43" i="4"/>
  <c r="VH44" i="4" s="1"/>
  <c r="VI43" i="4"/>
  <c r="VI44" i="4" s="1"/>
  <c r="VJ43" i="4"/>
  <c r="VJ44" i="4" s="1"/>
  <c r="VK43" i="4"/>
  <c r="VK44" i="4" s="1"/>
  <c r="VL43" i="4"/>
  <c r="VL44" i="4" s="1"/>
  <c r="VM43" i="4"/>
  <c r="VM44" i="4" s="1"/>
  <c r="VN43" i="4"/>
  <c r="VN44" i="4" s="1"/>
  <c r="VO43" i="4"/>
  <c r="VO44" i="4" s="1"/>
  <c r="VP43" i="4"/>
  <c r="VP44" i="4" s="1"/>
  <c r="VQ43" i="4"/>
  <c r="VQ44" i="4" s="1"/>
  <c r="VR43" i="4"/>
  <c r="VR44" i="4" s="1"/>
  <c r="VS43" i="4"/>
  <c r="VS44" i="4" s="1"/>
  <c r="VT43" i="4"/>
  <c r="VT44" i="4" s="1"/>
  <c r="VU43" i="4"/>
  <c r="VU44" i="4" s="1"/>
  <c r="C43" i="4"/>
  <c r="C44" i="4" s="1"/>
  <c r="D44" i="3"/>
  <c r="D45" i="3" s="1"/>
  <c r="E44" i="3"/>
  <c r="E45" i="3" s="1"/>
  <c r="F44" i="3"/>
  <c r="F45" i="3" s="1"/>
  <c r="G44" i="3"/>
  <c r="G45" i="3" s="1"/>
  <c r="H44" i="3"/>
  <c r="H45" i="3" s="1"/>
  <c r="I44" i="3"/>
  <c r="I45" i="3" s="1"/>
  <c r="J44" i="3"/>
  <c r="J45" i="3" s="1"/>
  <c r="K44" i="3"/>
  <c r="K45" i="3" s="1"/>
  <c r="L44" i="3"/>
  <c r="L45" i="3" s="1"/>
  <c r="M44" i="3"/>
  <c r="M45" i="3" s="1"/>
  <c r="N44" i="3"/>
  <c r="N45" i="3" s="1"/>
  <c r="O44" i="3"/>
  <c r="O45" i="3" s="1"/>
  <c r="P44" i="3"/>
  <c r="P45" i="3" s="1"/>
  <c r="Q44" i="3"/>
  <c r="Q45" i="3" s="1"/>
  <c r="R44" i="3"/>
  <c r="R45" i="3" s="1"/>
  <c r="S44" i="3"/>
  <c r="S45" i="3" s="1"/>
  <c r="T44" i="3"/>
  <c r="T45" i="3" s="1"/>
  <c r="U44" i="3"/>
  <c r="U45" i="3" s="1"/>
  <c r="V44" i="3"/>
  <c r="V45" i="3" s="1"/>
  <c r="W44" i="3"/>
  <c r="W45" i="3" s="1"/>
  <c r="X44" i="3"/>
  <c r="X45" i="3" s="1"/>
  <c r="Y44" i="3"/>
  <c r="Y45" i="3" s="1"/>
  <c r="Z44" i="3"/>
  <c r="Z45" i="3" s="1"/>
  <c r="AA44" i="3"/>
  <c r="AA45" i="3" s="1"/>
  <c r="AB44" i="3"/>
  <c r="AB45" i="3" s="1"/>
  <c r="AC44" i="3"/>
  <c r="AC45" i="3" s="1"/>
  <c r="AD44" i="3"/>
  <c r="AD45" i="3" s="1"/>
  <c r="AE44" i="3"/>
  <c r="AE45" i="3" s="1"/>
  <c r="AF44" i="3"/>
  <c r="AF45" i="3" s="1"/>
  <c r="AG44" i="3"/>
  <c r="AG45" i="3" s="1"/>
  <c r="AH44" i="3"/>
  <c r="AH45" i="3" s="1"/>
  <c r="AI44" i="3"/>
  <c r="AI45" i="3" s="1"/>
  <c r="AJ44" i="3"/>
  <c r="AJ45" i="3" s="1"/>
  <c r="AK44" i="3"/>
  <c r="AK45" i="3" s="1"/>
  <c r="AL44" i="3"/>
  <c r="AL45" i="3" s="1"/>
  <c r="AM44" i="3"/>
  <c r="AM45" i="3" s="1"/>
  <c r="AN44" i="3"/>
  <c r="AN45" i="3" s="1"/>
  <c r="AO44" i="3"/>
  <c r="AO45" i="3" s="1"/>
  <c r="AP44" i="3"/>
  <c r="AP45" i="3" s="1"/>
  <c r="AQ44" i="3"/>
  <c r="AQ45" i="3" s="1"/>
  <c r="AR44" i="3"/>
  <c r="AR45" i="3" s="1"/>
  <c r="AS44" i="3"/>
  <c r="AS45" i="3" s="1"/>
  <c r="AT44" i="3"/>
  <c r="AT45" i="3" s="1"/>
  <c r="AU44" i="3"/>
  <c r="AU45" i="3" s="1"/>
  <c r="AV44" i="3"/>
  <c r="AV45" i="3" s="1"/>
  <c r="AW44" i="3"/>
  <c r="AW45" i="3" s="1"/>
  <c r="AX44" i="3"/>
  <c r="AX45" i="3" s="1"/>
  <c r="AY44" i="3"/>
  <c r="AY45" i="3" s="1"/>
  <c r="AZ44" i="3"/>
  <c r="AZ45" i="3" s="1"/>
  <c r="BA44" i="3"/>
  <c r="BA45" i="3" s="1"/>
  <c r="BB44" i="3"/>
  <c r="BB45" i="3" s="1"/>
  <c r="BC44" i="3"/>
  <c r="BC45" i="3" s="1"/>
  <c r="BD44" i="3"/>
  <c r="BD45" i="3" s="1"/>
  <c r="BE44" i="3"/>
  <c r="BE45" i="3" s="1"/>
  <c r="BF44" i="3"/>
  <c r="BF45" i="3" s="1"/>
  <c r="BG44" i="3"/>
  <c r="BG45" i="3" s="1"/>
  <c r="BH44" i="3"/>
  <c r="BH45" i="3" s="1"/>
  <c r="BI44" i="3"/>
  <c r="BI45" i="3" s="1"/>
  <c r="BJ44" i="3"/>
  <c r="BJ45" i="3" s="1"/>
  <c r="BK44" i="3"/>
  <c r="BK45" i="3" s="1"/>
  <c r="BL44" i="3"/>
  <c r="BL45" i="3" s="1"/>
  <c r="BM44" i="3"/>
  <c r="BM45" i="3" s="1"/>
  <c r="BN44" i="3"/>
  <c r="BN45" i="3" s="1"/>
  <c r="BO44" i="3"/>
  <c r="BO45" i="3" s="1"/>
  <c r="BP44" i="3"/>
  <c r="BP45" i="3" s="1"/>
  <c r="BQ44" i="3"/>
  <c r="BQ45" i="3" s="1"/>
  <c r="BR44" i="3"/>
  <c r="BR45" i="3" s="1"/>
  <c r="BS44" i="3"/>
  <c r="BS45" i="3" s="1"/>
  <c r="BT44" i="3"/>
  <c r="BT45" i="3" s="1"/>
  <c r="BU44" i="3"/>
  <c r="BU45" i="3" s="1"/>
  <c r="BV44" i="3"/>
  <c r="BV45" i="3" s="1"/>
  <c r="BW44" i="3"/>
  <c r="BW45" i="3" s="1"/>
  <c r="BX44" i="3"/>
  <c r="BX45" i="3" s="1"/>
  <c r="BY44" i="3"/>
  <c r="BY45" i="3" s="1"/>
  <c r="BZ44" i="3"/>
  <c r="BZ45" i="3" s="1"/>
  <c r="CA44" i="3"/>
  <c r="CA45" i="3" s="1"/>
  <c r="CB44" i="3"/>
  <c r="CB45" i="3" s="1"/>
  <c r="CC44" i="3"/>
  <c r="CC45" i="3" s="1"/>
  <c r="CD44" i="3"/>
  <c r="CD45" i="3" s="1"/>
  <c r="CE44" i="3"/>
  <c r="CE45" i="3" s="1"/>
  <c r="CF44" i="3"/>
  <c r="CF45" i="3" s="1"/>
  <c r="CG44" i="3"/>
  <c r="CG45" i="3" s="1"/>
  <c r="CH44" i="3"/>
  <c r="CH45" i="3" s="1"/>
  <c r="CI44" i="3"/>
  <c r="CI45" i="3" s="1"/>
  <c r="CJ44" i="3"/>
  <c r="CJ45" i="3" s="1"/>
  <c r="CK44" i="3"/>
  <c r="CK45" i="3" s="1"/>
  <c r="CL44" i="3"/>
  <c r="CL45" i="3" s="1"/>
  <c r="CM44" i="3"/>
  <c r="CM45" i="3" s="1"/>
  <c r="CN44" i="3"/>
  <c r="CN45" i="3" s="1"/>
  <c r="CO44" i="3"/>
  <c r="CO45" i="3" s="1"/>
  <c r="CP44" i="3"/>
  <c r="CP45" i="3" s="1"/>
  <c r="CQ44" i="3"/>
  <c r="CQ45" i="3" s="1"/>
  <c r="CR44" i="3"/>
  <c r="CR45" i="3" s="1"/>
  <c r="CS44" i="3"/>
  <c r="CS45" i="3" s="1"/>
  <c r="CT44" i="3"/>
  <c r="CT45" i="3" s="1"/>
  <c r="CU44" i="3"/>
  <c r="CU45" i="3" s="1"/>
  <c r="CV44" i="3"/>
  <c r="CV45" i="3" s="1"/>
  <c r="CW44" i="3"/>
  <c r="CW45" i="3" s="1"/>
  <c r="CX44" i="3"/>
  <c r="CX45" i="3" s="1"/>
  <c r="CY44" i="3"/>
  <c r="CY45" i="3" s="1"/>
  <c r="CZ44" i="3"/>
  <c r="CZ45" i="3" s="1"/>
  <c r="DA44" i="3"/>
  <c r="DA45" i="3" s="1"/>
  <c r="DB44" i="3"/>
  <c r="DB45" i="3" s="1"/>
  <c r="DC44" i="3"/>
  <c r="DC45" i="3" s="1"/>
  <c r="DD44" i="3"/>
  <c r="DD45" i="3" s="1"/>
  <c r="DE44" i="3"/>
  <c r="DE45" i="3" s="1"/>
  <c r="DF44" i="3"/>
  <c r="DF45" i="3" s="1"/>
  <c r="DG44" i="3"/>
  <c r="DG45" i="3" s="1"/>
  <c r="DH44" i="3"/>
  <c r="DH45" i="3" s="1"/>
  <c r="DI44" i="3"/>
  <c r="DI45" i="3" s="1"/>
  <c r="DJ44" i="3"/>
  <c r="DJ45" i="3" s="1"/>
  <c r="DK44" i="3"/>
  <c r="DK45" i="3" s="1"/>
  <c r="DL44" i="3"/>
  <c r="DL45" i="3" s="1"/>
  <c r="DM44" i="3"/>
  <c r="DM45" i="3" s="1"/>
  <c r="DN44" i="3"/>
  <c r="DN45" i="3" s="1"/>
  <c r="DO44" i="3"/>
  <c r="DO45" i="3" s="1"/>
  <c r="DP44" i="3"/>
  <c r="DP45" i="3" s="1"/>
  <c r="DQ44" i="3"/>
  <c r="DQ45" i="3" s="1"/>
  <c r="DR44" i="3"/>
  <c r="DR45" i="3" s="1"/>
  <c r="DS44" i="3"/>
  <c r="DS45" i="3" s="1"/>
  <c r="DT44" i="3"/>
  <c r="DT45" i="3" s="1"/>
  <c r="DU44" i="3"/>
  <c r="DU45" i="3" s="1"/>
  <c r="DV44" i="3"/>
  <c r="DV45" i="3" s="1"/>
  <c r="DW44" i="3"/>
  <c r="DW45" i="3" s="1"/>
  <c r="DX44" i="3"/>
  <c r="DX45" i="3" s="1"/>
  <c r="DY44" i="3"/>
  <c r="DY45" i="3" s="1"/>
  <c r="DZ44" i="3"/>
  <c r="DZ45" i="3" s="1"/>
  <c r="EA44" i="3"/>
  <c r="EA45" i="3" s="1"/>
  <c r="EB44" i="3"/>
  <c r="EB45" i="3" s="1"/>
  <c r="EC44" i="3"/>
  <c r="EC45" i="3" s="1"/>
  <c r="ED44" i="3"/>
  <c r="ED45" i="3" s="1"/>
  <c r="EE44" i="3"/>
  <c r="EE45" i="3" s="1"/>
  <c r="EF44" i="3"/>
  <c r="EF45" i="3" s="1"/>
  <c r="EG44" i="3"/>
  <c r="EG45" i="3" s="1"/>
  <c r="EH44" i="3"/>
  <c r="EH45" i="3" s="1"/>
  <c r="EI44" i="3"/>
  <c r="EI45" i="3" s="1"/>
  <c r="EJ44" i="3"/>
  <c r="EJ45" i="3" s="1"/>
  <c r="EK44" i="3"/>
  <c r="EK45" i="3" s="1"/>
  <c r="EL44" i="3"/>
  <c r="EL45" i="3" s="1"/>
  <c r="EM44" i="3"/>
  <c r="EM45" i="3" s="1"/>
  <c r="EN44" i="3"/>
  <c r="EN45" i="3" s="1"/>
  <c r="EO44" i="3"/>
  <c r="EO45" i="3" s="1"/>
  <c r="EP44" i="3"/>
  <c r="EP45" i="3" s="1"/>
  <c r="EQ44" i="3"/>
  <c r="EQ45" i="3" s="1"/>
  <c r="ER44" i="3"/>
  <c r="ER45" i="3" s="1"/>
  <c r="ES44" i="3"/>
  <c r="ES45" i="3" s="1"/>
  <c r="ET44" i="3"/>
  <c r="ET45" i="3" s="1"/>
  <c r="EU44" i="3"/>
  <c r="EU45" i="3" s="1"/>
  <c r="EV44" i="3"/>
  <c r="EV45" i="3" s="1"/>
  <c r="EW44" i="3"/>
  <c r="EW45" i="3" s="1"/>
  <c r="EX44" i="3"/>
  <c r="EX45" i="3" s="1"/>
  <c r="EY44" i="3"/>
  <c r="EY45" i="3" s="1"/>
  <c r="EZ44" i="3"/>
  <c r="EZ45" i="3" s="1"/>
  <c r="FA44" i="3"/>
  <c r="FA45" i="3" s="1"/>
  <c r="FB44" i="3"/>
  <c r="FB45" i="3" s="1"/>
  <c r="FC44" i="3"/>
  <c r="FC45" i="3" s="1"/>
  <c r="FD44" i="3"/>
  <c r="FD45" i="3" s="1"/>
  <c r="FE44" i="3"/>
  <c r="FE45" i="3" s="1"/>
  <c r="FF44" i="3"/>
  <c r="FF45" i="3" s="1"/>
  <c r="FG44" i="3"/>
  <c r="FG45" i="3" s="1"/>
  <c r="FH44" i="3"/>
  <c r="FH45" i="3" s="1"/>
  <c r="FI44" i="3"/>
  <c r="FI45" i="3" s="1"/>
  <c r="FJ44" i="3"/>
  <c r="FJ45" i="3" s="1"/>
  <c r="FK44" i="3"/>
  <c r="FK45" i="3" s="1"/>
  <c r="FL44" i="3"/>
  <c r="FL45" i="3" s="1"/>
  <c r="FM44" i="3"/>
  <c r="FM45" i="3" s="1"/>
  <c r="FN44" i="3"/>
  <c r="FN45" i="3" s="1"/>
  <c r="FO44" i="3"/>
  <c r="FO45" i="3" s="1"/>
  <c r="FP44" i="3"/>
  <c r="FP45" i="3" s="1"/>
  <c r="FQ44" i="3"/>
  <c r="FQ45" i="3" s="1"/>
  <c r="FR44" i="3"/>
  <c r="FR45" i="3" s="1"/>
  <c r="FS44" i="3"/>
  <c r="FS45" i="3" s="1"/>
  <c r="FT44" i="3"/>
  <c r="FT45" i="3" s="1"/>
  <c r="FU44" i="3"/>
  <c r="FU45" i="3" s="1"/>
  <c r="FV44" i="3"/>
  <c r="FV45" i="3" s="1"/>
  <c r="FW44" i="3"/>
  <c r="FW45" i="3" s="1"/>
  <c r="FX44" i="3"/>
  <c r="FX45" i="3" s="1"/>
  <c r="FY44" i="3"/>
  <c r="FY45" i="3" s="1"/>
  <c r="FZ44" i="3"/>
  <c r="FZ45" i="3" s="1"/>
  <c r="GA44" i="3"/>
  <c r="GA45" i="3" s="1"/>
  <c r="GB44" i="3"/>
  <c r="GB45" i="3" s="1"/>
  <c r="GC44" i="3"/>
  <c r="GC45" i="3" s="1"/>
  <c r="GD44" i="3"/>
  <c r="GD45" i="3" s="1"/>
  <c r="GE44" i="3"/>
  <c r="GE45" i="3" s="1"/>
  <c r="GF44" i="3"/>
  <c r="GF45" i="3" s="1"/>
  <c r="GG44" i="3"/>
  <c r="GG45" i="3" s="1"/>
  <c r="GH44" i="3"/>
  <c r="GH45" i="3" s="1"/>
  <c r="GI44" i="3"/>
  <c r="GI45" i="3" s="1"/>
  <c r="GJ44" i="3"/>
  <c r="GJ45" i="3" s="1"/>
  <c r="GK44" i="3"/>
  <c r="GK45" i="3" s="1"/>
  <c r="GL44" i="3"/>
  <c r="GL45" i="3" s="1"/>
  <c r="GM44" i="3"/>
  <c r="GM45" i="3" s="1"/>
  <c r="GN44" i="3"/>
  <c r="GN45" i="3" s="1"/>
  <c r="GO44" i="3"/>
  <c r="GO45" i="3" s="1"/>
  <c r="GP44" i="3"/>
  <c r="GP45" i="3" s="1"/>
  <c r="GQ44" i="3"/>
  <c r="GQ45" i="3" s="1"/>
  <c r="GR44" i="3"/>
  <c r="GR45" i="3" s="1"/>
  <c r="GS44" i="3"/>
  <c r="GS45" i="3" s="1"/>
  <c r="GT44" i="3"/>
  <c r="GT45" i="3" s="1"/>
  <c r="GU44" i="3"/>
  <c r="GU45" i="3" s="1"/>
  <c r="GV44" i="3"/>
  <c r="GV45" i="3" s="1"/>
  <c r="GW44" i="3"/>
  <c r="GW45" i="3" s="1"/>
  <c r="GX44" i="3"/>
  <c r="GX45" i="3" s="1"/>
  <c r="GY44" i="3"/>
  <c r="GY45" i="3" s="1"/>
  <c r="GZ44" i="3"/>
  <c r="GZ45" i="3" s="1"/>
  <c r="HA44" i="3"/>
  <c r="HA45" i="3" s="1"/>
  <c r="HB44" i="3"/>
  <c r="HB45" i="3" s="1"/>
  <c r="HC44" i="3"/>
  <c r="HC45" i="3" s="1"/>
  <c r="HD44" i="3"/>
  <c r="HD45" i="3" s="1"/>
  <c r="HE44" i="3"/>
  <c r="HE45" i="3" s="1"/>
  <c r="HF44" i="3"/>
  <c r="HF45" i="3" s="1"/>
  <c r="HG44" i="3"/>
  <c r="HG45" i="3" s="1"/>
  <c r="HH44" i="3"/>
  <c r="HH45" i="3" s="1"/>
  <c r="HI44" i="3"/>
  <c r="HI45" i="3" s="1"/>
  <c r="HJ44" i="3"/>
  <c r="HJ45" i="3" s="1"/>
  <c r="HK44" i="3"/>
  <c r="HK45" i="3" s="1"/>
  <c r="HL44" i="3"/>
  <c r="HL45" i="3" s="1"/>
  <c r="HM44" i="3"/>
  <c r="HM45" i="3" s="1"/>
  <c r="HN44" i="3"/>
  <c r="HN45" i="3" s="1"/>
  <c r="HO44" i="3"/>
  <c r="HO45" i="3" s="1"/>
  <c r="HP44" i="3"/>
  <c r="HP45" i="3" s="1"/>
  <c r="HQ44" i="3"/>
  <c r="HQ45" i="3" s="1"/>
  <c r="HR44" i="3"/>
  <c r="HR45" i="3" s="1"/>
  <c r="HS44" i="3"/>
  <c r="HS45" i="3" s="1"/>
  <c r="HT44" i="3"/>
  <c r="HT45" i="3" s="1"/>
  <c r="HU44" i="3"/>
  <c r="HU45" i="3" s="1"/>
  <c r="HV44" i="3"/>
  <c r="HV45" i="3" s="1"/>
  <c r="HW44" i="3"/>
  <c r="HW45" i="3" s="1"/>
  <c r="HX44" i="3"/>
  <c r="HX45" i="3" s="1"/>
  <c r="HY44" i="3"/>
  <c r="HY45" i="3" s="1"/>
  <c r="HZ44" i="3"/>
  <c r="HZ45" i="3" s="1"/>
  <c r="IA44" i="3"/>
  <c r="IA45" i="3" s="1"/>
  <c r="IB44" i="3"/>
  <c r="IB45" i="3" s="1"/>
  <c r="IC44" i="3"/>
  <c r="IC45" i="3" s="1"/>
  <c r="ID44" i="3"/>
  <c r="ID45" i="3" s="1"/>
  <c r="IE44" i="3"/>
  <c r="IE45" i="3" s="1"/>
  <c r="IF44" i="3"/>
  <c r="IF45" i="3" s="1"/>
  <c r="IG44" i="3"/>
  <c r="IG45" i="3" s="1"/>
  <c r="IH44" i="3"/>
  <c r="IH45" i="3" s="1"/>
  <c r="II44" i="3"/>
  <c r="II45" i="3" s="1"/>
  <c r="IJ44" i="3"/>
  <c r="IJ45" i="3" s="1"/>
  <c r="IK44" i="3"/>
  <c r="IK45" i="3" s="1"/>
  <c r="IL44" i="3"/>
  <c r="IL45" i="3" s="1"/>
  <c r="IM44" i="3"/>
  <c r="IM45" i="3" s="1"/>
  <c r="IN44" i="3"/>
  <c r="IN45" i="3" s="1"/>
  <c r="IO44" i="3"/>
  <c r="IO45" i="3" s="1"/>
  <c r="IP44" i="3"/>
  <c r="IP45" i="3" s="1"/>
  <c r="IQ44" i="3"/>
  <c r="IQ45" i="3" s="1"/>
  <c r="IR44" i="3"/>
  <c r="IR45" i="3" s="1"/>
  <c r="IS44" i="3"/>
  <c r="IS45" i="3" s="1"/>
  <c r="IT44" i="3"/>
  <c r="IT45" i="3" s="1"/>
  <c r="IU44" i="3"/>
  <c r="IU45" i="3" s="1"/>
  <c r="IV44" i="3"/>
  <c r="IV45" i="3" s="1"/>
  <c r="IW44" i="3"/>
  <c r="IW45" i="3" s="1"/>
  <c r="IX44" i="3"/>
  <c r="IX45" i="3" s="1"/>
  <c r="IY44" i="3"/>
  <c r="IY45" i="3" s="1"/>
  <c r="IZ44" i="3"/>
  <c r="IZ45" i="3" s="1"/>
  <c r="JA44" i="3"/>
  <c r="JA45" i="3" s="1"/>
  <c r="JB44" i="3"/>
  <c r="JB45" i="3" s="1"/>
  <c r="JC44" i="3"/>
  <c r="JC45" i="3" s="1"/>
  <c r="JD44" i="3"/>
  <c r="JD45" i="3" s="1"/>
  <c r="JE44" i="3"/>
  <c r="JE45" i="3" s="1"/>
  <c r="JF44" i="3"/>
  <c r="JF45" i="3" s="1"/>
  <c r="JG44" i="3"/>
  <c r="JG45" i="3" s="1"/>
  <c r="JH44" i="3"/>
  <c r="JH45" i="3" s="1"/>
  <c r="JI44" i="3"/>
  <c r="JI45" i="3" s="1"/>
  <c r="JJ44" i="3"/>
  <c r="JJ45" i="3" s="1"/>
  <c r="JK44" i="3"/>
  <c r="JK45" i="3" s="1"/>
  <c r="JL44" i="3"/>
  <c r="JL45" i="3" s="1"/>
  <c r="JM44" i="3"/>
  <c r="JM45" i="3" s="1"/>
  <c r="JN44" i="3"/>
  <c r="JN45" i="3" s="1"/>
  <c r="JO44" i="3"/>
  <c r="JO45" i="3" s="1"/>
  <c r="JP44" i="3"/>
  <c r="JP45" i="3" s="1"/>
  <c r="JQ44" i="3"/>
  <c r="JQ45" i="3" s="1"/>
  <c r="JR44" i="3"/>
  <c r="JR45" i="3" s="1"/>
  <c r="JS44" i="3"/>
  <c r="JS45" i="3" s="1"/>
  <c r="JT44" i="3"/>
  <c r="JT45" i="3" s="1"/>
  <c r="JU44" i="3"/>
  <c r="JU45" i="3" s="1"/>
  <c r="JV44" i="3"/>
  <c r="JV45" i="3" s="1"/>
  <c r="JW44" i="3"/>
  <c r="JW45" i="3" s="1"/>
  <c r="JX44" i="3"/>
  <c r="JX45" i="3" s="1"/>
  <c r="JY44" i="3"/>
  <c r="JY45" i="3" s="1"/>
  <c r="JZ44" i="3"/>
  <c r="JZ45" i="3" s="1"/>
  <c r="KA44" i="3"/>
  <c r="KA45" i="3" s="1"/>
  <c r="KB44" i="3"/>
  <c r="KB45" i="3" s="1"/>
  <c r="KC44" i="3"/>
  <c r="KC45" i="3" s="1"/>
  <c r="KD44" i="3"/>
  <c r="KD45" i="3" s="1"/>
  <c r="KE44" i="3"/>
  <c r="KE45" i="3" s="1"/>
  <c r="KF44" i="3"/>
  <c r="KF45" i="3" s="1"/>
  <c r="KG44" i="3"/>
  <c r="KG45" i="3" s="1"/>
  <c r="KH44" i="3"/>
  <c r="KH45" i="3" s="1"/>
  <c r="KI44" i="3"/>
  <c r="KI45" i="3" s="1"/>
  <c r="KJ44" i="3"/>
  <c r="KJ45" i="3" s="1"/>
  <c r="KK44" i="3"/>
  <c r="KK45" i="3" s="1"/>
  <c r="KL44" i="3"/>
  <c r="KL45" i="3" s="1"/>
  <c r="KM44" i="3"/>
  <c r="KM45" i="3" s="1"/>
  <c r="KN44" i="3"/>
  <c r="KN45" i="3" s="1"/>
  <c r="KO44" i="3"/>
  <c r="KO45" i="3" s="1"/>
  <c r="KP44" i="3"/>
  <c r="KP45" i="3" s="1"/>
  <c r="KQ44" i="3"/>
  <c r="KQ45" i="3" s="1"/>
  <c r="KR44" i="3"/>
  <c r="KR45" i="3" s="1"/>
  <c r="KS44" i="3"/>
  <c r="KS45" i="3" s="1"/>
  <c r="KT44" i="3"/>
  <c r="KT45" i="3" s="1"/>
  <c r="KU44" i="3"/>
  <c r="KU45" i="3" s="1"/>
  <c r="KV44" i="3"/>
  <c r="KV45" i="3" s="1"/>
  <c r="KW44" i="3"/>
  <c r="KW45" i="3" s="1"/>
  <c r="KX44" i="3"/>
  <c r="KX45" i="3" s="1"/>
  <c r="KY44" i="3"/>
  <c r="KY45" i="3" s="1"/>
  <c r="KZ44" i="3"/>
  <c r="KZ45" i="3" s="1"/>
  <c r="LA44" i="3"/>
  <c r="LA45" i="3" s="1"/>
  <c r="LB44" i="3"/>
  <c r="LB45" i="3" s="1"/>
  <c r="LC44" i="3"/>
  <c r="LC45" i="3" s="1"/>
  <c r="LD44" i="3"/>
  <c r="LD45" i="3" s="1"/>
  <c r="LE44" i="3"/>
  <c r="LE45" i="3" s="1"/>
  <c r="LF44" i="3"/>
  <c r="LF45" i="3" s="1"/>
  <c r="LG44" i="3"/>
  <c r="LG45" i="3" s="1"/>
  <c r="LH44" i="3"/>
  <c r="LH45" i="3" s="1"/>
  <c r="LI44" i="3"/>
  <c r="LI45" i="3" s="1"/>
  <c r="LJ44" i="3"/>
  <c r="LJ45" i="3" s="1"/>
  <c r="LK44" i="3"/>
  <c r="LK45" i="3" s="1"/>
  <c r="LL44" i="3"/>
  <c r="LL45" i="3" s="1"/>
  <c r="LM44" i="3"/>
  <c r="LM45" i="3" s="1"/>
  <c r="LN44" i="3"/>
  <c r="LN45" i="3" s="1"/>
  <c r="LO44" i="3"/>
  <c r="LO45" i="3" s="1"/>
  <c r="LP44" i="3"/>
  <c r="LP45" i="3" s="1"/>
  <c r="LQ44" i="3"/>
  <c r="LQ45" i="3" s="1"/>
  <c r="LR44" i="3"/>
  <c r="LR45" i="3" s="1"/>
  <c r="LS44" i="3"/>
  <c r="LS45" i="3" s="1"/>
  <c r="LT44" i="3"/>
  <c r="LT45" i="3" s="1"/>
  <c r="LU44" i="3"/>
  <c r="LU45" i="3" s="1"/>
  <c r="LV44" i="3"/>
  <c r="LV45" i="3" s="1"/>
  <c r="LW44" i="3"/>
  <c r="LW45" i="3" s="1"/>
  <c r="LX44" i="3"/>
  <c r="LX45" i="3" s="1"/>
  <c r="LY44" i="3"/>
  <c r="LY45" i="3" s="1"/>
  <c r="LZ44" i="3"/>
  <c r="LZ45" i="3" s="1"/>
  <c r="MA44" i="3"/>
  <c r="MA45" i="3" s="1"/>
  <c r="MB44" i="3"/>
  <c r="MB45" i="3" s="1"/>
  <c r="MC44" i="3"/>
  <c r="MC45" i="3" s="1"/>
  <c r="MD44" i="3"/>
  <c r="MD45" i="3" s="1"/>
  <c r="ME44" i="3"/>
  <c r="ME45" i="3" s="1"/>
  <c r="MF44" i="3"/>
  <c r="MF45" i="3" s="1"/>
  <c r="MG44" i="3"/>
  <c r="MG45" i="3" s="1"/>
  <c r="MH44" i="3"/>
  <c r="MH45" i="3" s="1"/>
  <c r="MI44" i="3"/>
  <c r="MI45" i="3" s="1"/>
  <c r="MJ44" i="3"/>
  <c r="MJ45" i="3" s="1"/>
  <c r="MK44" i="3"/>
  <c r="MK45" i="3" s="1"/>
  <c r="ML44" i="3"/>
  <c r="ML45" i="3" s="1"/>
  <c r="MM44" i="3"/>
  <c r="MM45" i="3" s="1"/>
  <c r="MN44" i="3"/>
  <c r="MN45" i="3" s="1"/>
  <c r="MO44" i="3"/>
  <c r="MO45" i="3" s="1"/>
  <c r="MP44" i="3"/>
  <c r="MP45" i="3" s="1"/>
  <c r="MQ44" i="3"/>
  <c r="MQ45" i="3" s="1"/>
  <c r="MR44" i="3"/>
  <c r="MR45" i="3" s="1"/>
  <c r="MS44" i="3"/>
  <c r="MS45" i="3" s="1"/>
  <c r="MT44" i="3"/>
  <c r="MT45" i="3" s="1"/>
  <c r="MU44" i="3"/>
  <c r="MU45" i="3" s="1"/>
  <c r="MV44" i="3"/>
  <c r="MV45" i="3" s="1"/>
  <c r="MW44" i="3"/>
  <c r="MW45" i="3" s="1"/>
  <c r="MX44" i="3"/>
  <c r="MX45" i="3" s="1"/>
  <c r="MY44" i="3"/>
  <c r="MY45" i="3" s="1"/>
  <c r="MZ44" i="3"/>
  <c r="MZ45" i="3" s="1"/>
  <c r="NA44" i="3"/>
  <c r="NA45" i="3" s="1"/>
  <c r="NB44" i="3"/>
  <c r="NB45" i="3" s="1"/>
  <c r="NC44" i="3"/>
  <c r="NC45" i="3" s="1"/>
  <c r="ND44" i="3"/>
  <c r="ND45" i="3" s="1"/>
  <c r="NE44" i="3"/>
  <c r="NE45" i="3" s="1"/>
  <c r="NF44" i="3"/>
  <c r="NF45" i="3" s="1"/>
  <c r="NG44" i="3"/>
  <c r="NG45" i="3" s="1"/>
  <c r="NH44" i="3"/>
  <c r="NH45" i="3" s="1"/>
  <c r="NI44" i="3"/>
  <c r="NI45" i="3" s="1"/>
  <c r="NJ44" i="3"/>
  <c r="NJ45" i="3" s="1"/>
  <c r="NK44" i="3"/>
  <c r="NK45" i="3" s="1"/>
  <c r="NL44" i="3"/>
  <c r="NL45" i="3" s="1"/>
  <c r="NM44" i="3"/>
  <c r="NM45" i="3" s="1"/>
  <c r="NN44" i="3"/>
  <c r="NN45" i="3" s="1"/>
  <c r="NO44" i="3"/>
  <c r="NO45" i="3" s="1"/>
  <c r="NP44" i="3"/>
  <c r="NP45" i="3" s="1"/>
  <c r="NQ44" i="3"/>
  <c r="NQ45" i="3" s="1"/>
  <c r="NR44" i="3"/>
  <c r="NR45" i="3" s="1"/>
  <c r="NS44" i="3"/>
  <c r="NS45" i="3" s="1"/>
  <c r="C44" i="3"/>
  <c r="C45" i="3" s="1"/>
  <c r="D43" i="2"/>
  <c r="D44" i="2" s="1"/>
  <c r="E43" i="2"/>
  <c r="E44" i="2" s="1"/>
  <c r="F43" i="2"/>
  <c r="F44" i="2" s="1"/>
  <c r="G43" i="2"/>
  <c r="G44" i="2" s="1"/>
  <c r="H43" i="2"/>
  <c r="H44" i="2" s="1"/>
  <c r="I43" i="2"/>
  <c r="I44" i="2" s="1"/>
  <c r="J43" i="2"/>
  <c r="J44" i="2" s="1"/>
  <c r="K43" i="2"/>
  <c r="K44" i="2" s="1"/>
  <c r="L43" i="2"/>
  <c r="L44" i="2" s="1"/>
  <c r="M43" i="2"/>
  <c r="M44" i="2" s="1"/>
  <c r="N43" i="2"/>
  <c r="N44" i="2" s="1"/>
  <c r="O43" i="2"/>
  <c r="O44" i="2" s="1"/>
  <c r="P43" i="2"/>
  <c r="P44" i="2" s="1"/>
  <c r="Q43" i="2"/>
  <c r="Q44" i="2" s="1"/>
  <c r="R43" i="2"/>
  <c r="R44" i="2" s="1"/>
  <c r="S43" i="2"/>
  <c r="S44" i="2" s="1"/>
  <c r="T43" i="2"/>
  <c r="T44" i="2" s="1"/>
  <c r="U43" i="2"/>
  <c r="U44" i="2" s="1"/>
  <c r="V43" i="2"/>
  <c r="V44" i="2" s="1"/>
  <c r="W43" i="2"/>
  <c r="W44" i="2" s="1"/>
  <c r="X43" i="2"/>
  <c r="X44" i="2" s="1"/>
  <c r="Y43" i="2"/>
  <c r="Y44" i="2" s="1"/>
  <c r="Z43" i="2"/>
  <c r="Z44" i="2" s="1"/>
  <c r="AA43" i="2"/>
  <c r="AA44" i="2" s="1"/>
  <c r="AB43" i="2"/>
  <c r="AB44" i="2" s="1"/>
  <c r="AC43" i="2"/>
  <c r="AC44" i="2" s="1"/>
  <c r="AD43" i="2"/>
  <c r="AD44" i="2" s="1"/>
  <c r="AE43" i="2"/>
  <c r="AE44" i="2" s="1"/>
  <c r="AF43" i="2"/>
  <c r="AF44" i="2" s="1"/>
  <c r="AG43" i="2"/>
  <c r="AG44" i="2" s="1"/>
  <c r="AH43" i="2"/>
  <c r="AH44" i="2" s="1"/>
  <c r="AI43" i="2"/>
  <c r="AI44" i="2" s="1"/>
  <c r="AJ43" i="2"/>
  <c r="AJ44" i="2" s="1"/>
  <c r="AK43" i="2"/>
  <c r="AK44" i="2" s="1"/>
  <c r="AL43" i="2"/>
  <c r="AL44" i="2" s="1"/>
  <c r="AM43" i="2"/>
  <c r="AM44" i="2" s="1"/>
  <c r="AN43" i="2"/>
  <c r="AN44" i="2" s="1"/>
  <c r="AO43" i="2"/>
  <c r="AO44" i="2" s="1"/>
  <c r="AP43" i="2"/>
  <c r="AP44" i="2" s="1"/>
  <c r="AQ43" i="2"/>
  <c r="AQ44" i="2" s="1"/>
  <c r="AR43" i="2"/>
  <c r="AR44" i="2" s="1"/>
  <c r="AS43" i="2"/>
  <c r="AS44" i="2" s="1"/>
  <c r="AT43" i="2"/>
  <c r="AT44" i="2" s="1"/>
  <c r="AU43" i="2"/>
  <c r="AU44" i="2" s="1"/>
  <c r="AV43" i="2"/>
  <c r="AV44" i="2" s="1"/>
  <c r="AW43" i="2"/>
  <c r="AW44" i="2" s="1"/>
  <c r="AX43" i="2"/>
  <c r="AX44" i="2" s="1"/>
  <c r="AY43" i="2"/>
  <c r="AY44" i="2" s="1"/>
  <c r="AZ43" i="2"/>
  <c r="AZ44" i="2" s="1"/>
  <c r="BA43" i="2"/>
  <c r="BA44" i="2" s="1"/>
  <c r="BB43" i="2"/>
  <c r="BB44" i="2" s="1"/>
  <c r="BC43" i="2"/>
  <c r="BC44" i="2" s="1"/>
  <c r="BD43" i="2"/>
  <c r="BD44" i="2" s="1"/>
  <c r="BE43" i="2"/>
  <c r="BE44" i="2" s="1"/>
  <c r="BF43" i="2"/>
  <c r="BF44" i="2" s="1"/>
  <c r="BG43" i="2"/>
  <c r="BG44" i="2" s="1"/>
  <c r="BH43" i="2"/>
  <c r="BH44" i="2" s="1"/>
  <c r="BI43" i="2"/>
  <c r="BI44" i="2" s="1"/>
  <c r="BJ43" i="2"/>
  <c r="BJ44" i="2" s="1"/>
  <c r="BK43" i="2"/>
  <c r="BK44" i="2" s="1"/>
  <c r="BL43" i="2"/>
  <c r="BL44" i="2" s="1"/>
  <c r="BM43" i="2"/>
  <c r="BM44" i="2" s="1"/>
  <c r="BN43" i="2"/>
  <c r="BN44" i="2" s="1"/>
  <c r="BO43" i="2"/>
  <c r="BO44" i="2" s="1"/>
  <c r="BP43" i="2"/>
  <c r="BP44" i="2" s="1"/>
  <c r="BQ43" i="2"/>
  <c r="BQ44" i="2" s="1"/>
  <c r="BR43" i="2"/>
  <c r="BR44" i="2" s="1"/>
  <c r="BS43" i="2"/>
  <c r="BS44" i="2" s="1"/>
  <c r="BT43" i="2"/>
  <c r="BT44" i="2" s="1"/>
  <c r="BU43" i="2"/>
  <c r="BU44" i="2" s="1"/>
  <c r="BV43" i="2"/>
  <c r="BV44" i="2" s="1"/>
  <c r="BW43" i="2"/>
  <c r="BW44" i="2" s="1"/>
  <c r="BX43" i="2"/>
  <c r="BX44" i="2" s="1"/>
  <c r="BY43" i="2"/>
  <c r="BY44" i="2" s="1"/>
  <c r="BZ43" i="2"/>
  <c r="BZ44" i="2" s="1"/>
  <c r="CA43" i="2"/>
  <c r="CA44" i="2" s="1"/>
  <c r="CB43" i="2"/>
  <c r="CB44" i="2" s="1"/>
  <c r="CC43" i="2"/>
  <c r="CC44" i="2" s="1"/>
  <c r="CD43" i="2"/>
  <c r="CD44" i="2" s="1"/>
  <c r="CE43" i="2"/>
  <c r="CE44" i="2" s="1"/>
  <c r="CF43" i="2"/>
  <c r="CF44" i="2" s="1"/>
  <c r="CG43" i="2"/>
  <c r="CG44" i="2" s="1"/>
  <c r="CH43" i="2"/>
  <c r="CH44" i="2" s="1"/>
  <c r="CI43" i="2"/>
  <c r="CI44" i="2" s="1"/>
  <c r="CJ43" i="2"/>
  <c r="CJ44" i="2" s="1"/>
  <c r="CK43" i="2"/>
  <c r="CK44" i="2" s="1"/>
  <c r="CL43" i="2"/>
  <c r="CL44" i="2" s="1"/>
  <c r="CM43" i="2"/>
  <c r="CM44" i="2" s="1"/>
  <c r="CN43" i="2"/>
  <c r="CN44" i="2" s="1"/>
  <c r="CO43" i="2"/>
  <c r="CO44" i="2" s="1"/>
  <c r="CP43" i="2"/>
  <c r="CP44" i="2" s="1"/>
  <c r="CQ43" i="2"/>
  <c r="CQ44" i="2" s="1"/>
  <c r="CR43" i="2"/>
  <c r="CR44" i="2" s="1"/>
  <c r="CS43" i="2"/>
  <c r="CS44" i="2" s="1"/>
  <c r="CT43" i="2"/>
  <c r="CT44" i="2" s="1"/>
  <c r="CU43" i="2"/>
  <c r="CU44" i="2" s="1"/>
  <c r="CV43" i="2"/>
  <c r="CV44" i="2" s="1"/>
  <c r="CW43" i="2"/>
  <c r="CW44" i="2" s="1"/>
  <c r="CX43" i="2"/>
  <c r="CX44" i="2" s="1"/>
  <c r="CY43" i="2"/>
  <c r="CY44" i="2" s="1"/>
  <c r="CZ43" i="2"/>
  <c r="CZ44" i="2" s="1"/>
  <c r="DA43" i="2"/>
  <c r="DA44" i="2" s="1"/>
  <c r="DB43" i="2"/>
  <c r="DB44" i="2" s="1"/>
  <c r="DC43" i="2"/>
  <c r="DC44" i="2" s="1"/>
  <c r="DD43" i="2"/>
  <c r="DD44" i="2" s="1"/>
  <c r="DE43" i="2"/>
  <c r="DE44" i="2" s="1"/>
  <c r="DF43" i="2"/>
  <c r="DF44" i="2" s="1"/>
  <c r="DG43" i="2"/>
  <c r="DG44" i="2" s="1"/>
  <c r="DH43" i="2"/>
  <c r="DH44" i="2" s="1"/>
  <c r="DI43" i="2"/>
  <c r="DI44" i="2" s="1"/>
  <c r="DJ43" i="2"/>
  <c r="DJ44" i="2" s="1"/>
  <c r="DK43" i="2"/>
  <c r="DK44" i="2" s="1"/>
  <c r="DL43" i="2"/>
  <c r="DL44" i="2" s="1"/>
  <c r="DM43" i="2"/>
  <c r="DM44" i="2" s="1"/>
  <c r="DN43" i="2"/>
  <c r="DN44" i="2" s="1"/>
  <c r="DO43" i="2"/>
  <c r="DO44" i="2" s="1"/>
  <c r="DP43" i="2"/>
  <c r="DP44" i="2" s="1"/>
  <c r="DQ43" i="2"/>
  <c r="DQ44" i="2" s="1"/>
  <c r="DR43" i="2"/>
  <c r="DR44" i="2" s="1"/>
  <c r="DS43" i="2"/>
  <c r="DS44" i="2" s="1"/>
  <c r="DT43" i="2"/>
  <c r="DT44" i="2" s="1"/>
  <c r="DU43" i="2"/>
  <c r="DU44" i="2" s="1"/>
  <c r="DV43" i="2"/>
  <c r="DV44" i="2" s="1"/>
  <c r="DW43" i="2"/>
  <c r="DW44" i="2" s="1"/>
  <c r="DX43" i="2"/>
  <c r="DX44" i="2" s="1"/>
  <c r="DY43" i="2"/>
  <c r="DY44" i="2" s="1"/>
  <c r="DZ43" i="2"/>
  <c r="DZ44" i="2" s="1"/>
  <c r="EA43" i="2"/>
  <c r="EA44" i="2" s="1"/>
  <c r="EB43" i="2"/>
  <c r="EB44" i="2" s="1"/>
  <c r="EC43" i="2"/>
  <c r="EC44" i="2" s="1"/>
  <c r="ED43" i="2"/>
  <c r="ED44" i="2" s="1"/>
  <c r="EE43" i="2"/>
  <c r="EE44" i="2" s="1"/>
  <c r="EF43" i="2"/>
  <c r="EF44" i="2" s="1"/>
  <c r="EG43" i="2"/>
  <c r="EG44" i="2" s="1"/>
  <c r="EH43" i="2"/>
  <c r="EH44" i="2" s="1"/>
  <c r="EI43" i="2"/>
  <c r="EI44" i="2" s="1"/>
  <c r="EJ43" i="2"/>
  <c r="EJ44" i="2" s="1"/>
  <c r="EK43" i="2"/>
  <c r="EK44" i="2" s="1"/>
  <c r="EL43" i="2"/>
  <c r="EL44" i="2" s="1"/>
  <c r="EM43" i="2"/>
  <c r="EM44" i="2" s="1"/>
  <c r="EN43" i="2"/>
  <c r="EN44" i="2" s="1"/>
  <c r="EO43" i="2"/>
  <c r="EO44" i="2" s="1"/>
  <c r="EP43" i="2"/>
  <c r="EP44" i="2" s="1"/>
  <c r="EQ43" i="2"/>
  <c r="EQ44" i="2" s="1"/>
  <c r="ER43" i="2"/>
  <c r="ER44" i="2" s="1"/>
  <c r="ES43" i="2"/>
  <c r="ES44" i="2" s="1"/>
  <c r="ET43" i="2"/>
  <c r="ET44" i="2" s="1"/>
  <c r="EU43" i="2"/>
  <c r="EU44" i="2" s="1"/>
  <c r="EV43" i="2"/>
  <c r="EV44" i="2" s="1"/>
  <c r="EW43" i="2"/>
  <c r="EW44" i="2" s="1"/>
  <c r="EX43" i="2"/>
  <c r="EX44" i="2" s="1"/>
  <c r="EY43" i="2"/>
  <c r="EY44" i="2" s="1"/>
  <c r="EZ43" i="2"/>
  <c r="EZ44" i="2" s="1"/>
  <c r="FA43" i="2"/>
  <c r="FA44" i="2" s="1"/>
  <c r="FB43" i="2"/>
  <c r="FB44" i="2" s="1"/>
  <c r="FC43" i="2"/>
  <c r="FC44" i="2" s="1"/>
  <c r="FD43" i="2"/>
  <c r="FD44" i="2" s="1"/>
  <c r="FE43" i="2"/>
  <c r="FE44" i="2" s="1"/>
  <c r="FF43" i="2"/>
  <c r="FF44" i="2" s="1"/>
  <c r="FG43" i="2"/>
  <c r="FG44" i="2" s="1"/>
  <c r="FH43" i="2"/>
  <c r="FH44" i="2" s="1"/>
  <c r="FI43" i="2"/>
  <c r="FI44" i="2" s="1"/>
  <c r="FJ43" i="2"/>
  <c r="FJ44" i="2" s="1"/>
  <c r="FK43" i="2"/>
  <c r="FK44" i="2" s="1"/>
  <c r="FL43" i="2"/>
  <c r="FL44" i="2" s="1"/>
  <c r="FM43" i="2"/>
  <c r="FM44" i="2" s="1"/>
  <c r="FN43" i="2"/>
  <c r="FN44" i="2" s="1"/>
  <c r="FO43" i="2"/>
  <c r="FO44" i="2" s="1"/>
  <c r="FP43" i="2"/>
  <c r="FP44" i="2" s="1"/>
  <c r="FQ43" i="2"/>
  <c r="FQ44" i="2" s="1"/>
  <c r="FR43" i="2"/>
  <c r="FR44" i="2" s="1"/>
  <c r="FS43" i="2"/>
  <c r="FS44" i="2" s="1"/>
  <c r="FT43" i="2"/>
  <c r="FT44" i="2" s="1"/>
  <c r="FU43" i="2"/>
  <c r="FU44" i="2" s="1"/>
  <c r="FV43" i="2"/>
  <c r="FV44" i="2" s="1"/>
  <c r="FW43" i="2"/>
  <c r="FW44" i="2" s="1"/>
  <c r="FX43" i="2"/>
  <c r="FX44" i="2" s="1"/>
  <c r="FY43" i="2"/>
  <c r="FY44" i="2" s="1"/>
  <c r="FZ43" i="2"/>
  <c r="FZ44" i="2" s="1"/>
  <c r="GA43" i="2"/>
  <c r="GA44" i="2" s="1"/>
  <c r="GB43" i="2"/>
  <c r="GB44" i="2" s="1"/>
  <c r="GC43" i="2"/>
  <c r="GC44" i="2" s="1"/>
  <c r="GD43" i="2"/>
  <c r="GD44" i="2" s="1"/>
  <c r="GE43" i="2"/>
  <c r="GE44" i="2" s="1"/>
  <c r="GF43" i="2"/>
  <c r="GF44" i="2" s="1"/>
  <c r="GG43" i="2"/>
  <c r="GG44" i="2" s="1"/>
  <c r="GH43" i="2"/>
  <c r="GH44" i="2" s="1"/>
  <c r="GI43" i="2"/>
  <c r="GI44" i="2" s="1"/>
  <c r="GJ43" i="2"/>
  <c r="GJ44" i="2" s="1"/>
  <c r="GK43" i="2"/>
  <c r="GK44" i="2" s="1"/>
  <c r="GL43" i="2"/>
  <c r="GL44" i="2" s="1"/>
  <c r="GM43" i="2"/>
  <c r="GM44" i="2" s="1"/>
  <c r="GN43" i="2"/>
  <c r="GN44" i="2" s="1"/>
  <c r="GO43" i="2"/>
  <c r="GO44" i="2" s="1"/>
  <c r="GP43" i="2"/>
  <c r="GP44" i="2" s="1"/>
  <c r="GQ43" i="2"/>
  <c r="GQ44" i="2" s="1"/>
  <c r="GR43" i="2"/>
  <c r="GR44" i="2" s="1"/>
  <c r="GS43" i="2"/>
  <c r="GS44" i="2" s="1"/>
  <c r="GT43" i="2"/>
  <c r="GT44" i="2" s="1"/>
  <c r="GU43" i="2"/>
  <c r="GU44" i="2" s="1"/>
  <c r="GV43" i="2"/>
  <c r="GV44" i="2" s="1"/>
  <c r="GW43" i="2"/>
  <c r="GW44" i="2" s="1"/>
  <c r="GX43" i="2"/>
  <c r="GX44" i="2" s="1"/>
  <c r="GY43" i="2"/>
  <c r="GY44" i="2" s="1"/>
  <c r="GZ43" i="2"/>
  <c r="GZ44" i="2" s="1"/>
  <c r="HA43" i="2"/>
  <c r="HA44" i="2" s="1"/>
  <c r="HB43" i="2"/>
  <c r="HB44" i="2" s="1"/>
  <c r="HC43" i="2"/>
  <c r="HC44" i="2" s="1"/>
  <c r="HD43" i="2"/>
  <c r="HD44" i="2" s="1"/>
  <c r="HE43" i="2"/>
  <c r="HE44" i="2" s="1"/>
  <c r="HF43" i="2"/>
  <c r="HF44" i="2" s="1"/>
  <c r="HG43" i="2"/>
  <c r="HG44" i="2" s="1"/>
  <c r="HH43" i="2"/>
  <c r="HH44" i="2" s="1"/>
  <c r="HI43" i="2"/>
  <c r="HI44" i="2" s="1"/>
  <c r="HJ43" i="2"/>
  <c r="HJ44" i="2" s="1"/>
  <c r="HK43" i="2"/>
  <c r="HK44" i="2" s="1"/>
  <c r="HL43" i="2"/>
  <c r="HL44" i="2" s="1"/>
  <c r="HM43" i="2"/>
  <c r="HM44" i="2" s="1"/>
  <c r="HN43" i="2"/>
  <c r="HN44" i="2" s="1"/>
  <c r="HO43" i="2"/>
  <c r="HO44" i="2" s="1"/>
  <c r="HP43" i="2"/>
  <c r="HP44" i="2" s="1"/>
  <c r="HQ43" i="2"/>
  <c r="HQ44" i="2" s="1"/>
  <c r="HR43" i="2"/>
  <c r="HR44" i="2" s="1"/>
  <c r="HS43" i="2"/>
  <c r="HS44" i="2" s="1"/>
  <c r="HT43" i="2"/>
  <c r="HT44" i="2" s="1"/>
  <c r="HU43" i="2"/>
  <c r="HU44" i="2" s="1"/>
  <c r="HV43" i="2"/>
  <c r="HV44" i="2" s="1"/>
  <c r="HW43" i="2"/>
  <c r="HW44" i="2" s="1"/>
  <c r="HX43" i="2"/>
  <c r="HX44" i="2" s="1"/>
  <c r="HY43" i="2"/>
  <c r="HY44" i="2" s="1"/>
  <c r="HZ43" i="2"/>
  <c r="HZ44" i="2" s="1"/>
  <c r="IA43" i="2"/>
  <c r="IA44" i="2" s="1"/>
  <c r="IB43" i="2"/>
  <c r="IB44" i="2" s="1"/>
  <c r="IC43" i="2"/>
  <c r="IC44" i="2" s="1"/>
  <c r="ID43" i="2"/>
  <c r="ID44" i="2" s="1"/>
  <c r="IE43" i="2"/>
  <c r="IE44" i="2" s="1"/>
  <c r="IF43" i="2"/>
  <c r="IF44" i="2" s="1"/>
  <c r="IG43" i="2"/>
  <c r="IG44" i="2" s="1"/>
  <c r="IH43" i="2"/>
  <c r="IH44" i="2" s="1"/>
  <c r="II43" i="2"/>
  <c r="II44" i="2" s="1"/>
  <c r="IJ43" i="2"/>
  <c r="IJ44" i="2" s="1"/>
  <c r="IK43" i="2"/>
  <c r="IK44" i="2" s="1"/>
  <c r="IL43" i="2"/>
  <c r="IL44" i="2" s="1"/>
  <c r="IM43" i="2"/>
  <c r="IM44" i="2" s="1"/>
  <c r="IN43" i="2"/>
  <c r="IN44" i="2" s="1"/>
  <c r="IO43" i="2"/>
  <c r="IO44" i="2" s="1"/>
  <c r="IP43" i="2"/>
  <c r="IP44" i="2" s="1"/>
  <c r="IQ43" i="2"/>
  <c r="IQ44" i="2" s="1"/>
  <c r="IR43" i="2"/>
  <c r="IR44" i="2" s="1"/>
  <c r="IS43" i="2"/>
  <c r="IS44" i="2" s="1"/>
  <c r="IT43" i="2"/>
  <c r="IT44" i="2" s="1"/>
  <c r="IU43" i="2"/>
  <c r="IU44" i="2" s="1"/>
  <c r="IV43" i="2"/>
  <c r="IV44" i="2" s="1"/>
  <c r="IW43" i="2"/>
  <c r="IW44" i="2" s="1"/>
  <c r="IX43" i="2"/>
  <c r="IX44" i="2" s="1"/>
  <c r="IY43" i="2"/>
  <c r="IY44" i="2" s="1"/>
  <c r="IZ43" i="2"/>
  <c r="IZ44" i="2" s="1"/>
  <c r="JA43" i="2"/>
  <c r="JA44" i="2" s="1"/>
  <c r="JB43" i="2"/>
  <c r="JB44" i="2" s="1"/>
  <c r="JC43" i="2"/>
  <c r="JC44" i="2" s="1"/>
  <c r="JD43" i="2"/>
  <c r="JD44" i="2" s="1"/>
  <c r="JE43" i="2"/>
  <c r="JE44" i="2" s="1"/>
  <c r="JF43" i="2"/>
  <c r="JF44" i="2" s="1"/>
  <c r="JG43" i="2"/>
  <c r="JG44" i="2" s="1"/>
  <c r="JH43" i="2"/>
  <c r="JH44" i="2" s="1"/>
  <c r="JI43" i="2"/>
  <c r="JI44" i="2" s="1"/>
  <c r="JJ43" i="2"/>
  <c r="JJ44" i="2" s="1"/>
  <c r="JK43" i="2"/>
  <c r="JK44" i="2" s="1"/>
  <c r="JL43" i="2"/>
  <c r="JL44" i="2" s="1"/>
  <c r="JM43" i="2"/>
  <c r="JM44" i="2" s="1"/>
  <c r="JN43" i="2"/>
  <c r="JN44" i="2" s="1"/>
  <c r="JO43" i="2"/>
  <c r="JO44" i="2" s="1"/>
  <c r="JP43" i="2"/>
  <c r="JP44" i="2" s="1"/>
  <c r="JQ43" i="2"/>
  <c r="JQ44" i="2" s="1"/>
  <c r="JR43" i="2"/>
  <c r="JR44" i="2" s="1"/>
  <c r="JS43" i="2"/>
  <c r="JS44" i="2" s="1"/>
  <c r="JT43" i="2"/>
  <c r="JT44" i="2" s="1"/>
  <c r="JU43" i="2"/>
  <c r="JU44" i="2" s="1"/>
  <c r="JV43" i="2"/>
  <c r="JV44" i="2" s="1"/>
  <c r="JW43" i="2"/>
  <c r="JW44" i="2" s="1"/>
  <c r="JX43" i="2"/>
  <c r="JX44" i="2" s="1"/>
  <c r="JY43" i="2"/>
  <c r="JY44" i="2" s="1"/>
  <c r="JZ43" i="2"/>
  <c r="JZ44" i="2" s="1"/>
  <c r="KA43" i="2"/>
  <c r="KA44" i="2" s="1"/>
  <c r="KB43" i="2"/>
  <c r="KB44" i="2" s="1"/>
  <c r="KC43" i="2"/>
  <c r="KC44" i="2" s="1"/>
  <c r="KD43" i="2"/>
  <c r="KD44" i="2" s="1"/>
  <c r="KE43" i="2"/>
  <c r="KE44" i="2" s="1"/>
  <c r="KF43" i="2"/>
  <c r="KF44" i="2" s="1"/>
  <c r="KG43" i="2"/>
  <c r="KG44" i="2" s="1"/>
  <c r="KH43" i="2"/>
  <c r="KH44" i="2" s="1"/>
  <c r="KI43" i="2"/>
  <c r="KI44" i="2" s="1"/>
  <c r="KJ43" i="2"/>
  <c r="KJ44" i="2" s="1"/>
  <c r="KK43" i="2"/>
  <c r="KK44" i="2" s="1"/>
  <c r="KL43" i="2"/>
  <c r="KL44" i="2" s="1"/>
  <c r="KM43" i="2"/>
  <c r="KM44" i="2" s="1"/>
  <c r="KN43" i="2"/>
  <c r="KN44" i="2" s="1"/>
  <c r="KO43" i="2"/>
  <c r="KO44" i="2" s="1"/>
  <c r="KP43" i="2"/>
  <c r="KP44" i="2" s="1"/>
  <c r="KQ43" i="2"/>
  <c r="KQ44" i="2" s="1"/>
  <c r="KR43" i="2"/>
  <c r="KR44" i="2" s="1"/>
  <c r="KS43" i="2"/>
  <c r="KS44" i="2" s="1"/>
  <c r="KT43" i="2"/>
  <c r="KT44" i="2" s="1"/>
  <c r="KU43" i="2"/>
  <c r="KU44" i="2" s="1"/>
  <c r="KV43" i="2"/>
  <c r="KV44" i="2" s="1"/>
  <c r="KW43" i="2"/>
  <c r="KW44" i="2" s="1"/>
  <c r="KX43" i="2"/>
  <c r="KX44" i="2" s="1"/>
  <c r="KY43" i="2"/>
  <c r="KY44" i="2" s="1"/>
  <c r="KZ43" i="2"/>
  <c r="KZ44" i="2" s="1"/>
  <c r="LA43" i="2"/>
  <c r="LA44" i="2" s="1"/>
  <c r="LB43" i="2"/>
  <c r="LB44" i="2" s="1"/>
  <c r="LC43" i="2"/>
  <c r="LC44" i="2" s="1"/>
  <c r="LD43" i="2"/>
  <c r="LD44" i="2" s="1"/>
  <c r="LE43" i="2"/>
  <c r="LE44" i="2" s="1"/>
  <c r="C43" i="2"/>
  <c r="C44" i="2" s="1"/>
  <c r="D63" i="4" l="1"/>
  <c r="Q70" i="4" s="1"/>
  <c r="D56" i="4"/>
  <c r="L70" i="4" s="1"/>
  <c r="D66" i="3"/>
  <c r="S71" i="3" s="1"/>
  <c r="D48" i="2"/>
  <c r="D59" i="4"/>
  <c r="N70" i="4" s="1"/>
  <c r="D51" i="4"/>
  <c r="H70" i="4" s="1"/>
  <c r="D60" i="4"/>
  <c r="O70" i="4" s="1"/>
  <c r="D55" i="4"/>
  <c r="K70" i="4" s="1"/>
  <c r="D52" i="4"/>
  <c r="I70" i="4" s="1"/>
  <c r="D47" i="4"/>
  <c r="E70" i="4" s="1"/>
  <c r="D61" i="4"/>
  <c r="P70" i="4" s="1"/>
  <c r="D49" i="4"/>
  <c r="G70" i="4" s="1"/>
  <c r="D64" i="4"/>
  <c r="R70" i="4" s="1"/>
  <c r="D65" i="4"/>
  <c r="S70" i="4" s="1"/>
  <c r="D57" i="4"/>
  <c r="M70" i="4" s="1"/>
  <c r="D53" i="4"/>
  <c r="J70" i="4" s="1"/>
  <c r="D48" i="4"/>
  <c r="F70" i="4" s="1"/>
  <c r="D62" i="3"/>
  <c r="P71" i="3" s="1"/>
  <c r="D64" i="3"/>
  <c r="D61" i="3"/>
  <c r="D65" i="3"/>
  <c r="R71" i="3" s="1"/>
  <c r="D56" i="3"/>
  <c r="K71" i="3" s="1"/>
  <c r="D57" i="3"/>
  <c r="L71" i="3" s="1"/>
  <c r="D54" i="3"/>
  <c r="J71" i="3" s="1"/>
  <c r="D50" i="3"/>
  <c r="G71" i="3" s="1"/>
  <c r="D52" i="3"/>
  <c r="H71" i="3" s="1"/>
  <c r="D48" i="3"/>
  <c r="D60" i="3"/>
  <c r="D58" i="3"/>
  <c r="M71" i="3" s="1"/>
  <c r="D53" i="3"/>
  <c r="I71" i="3" s="1"/>
  <c r="D49" i="3"/>
  <c r="D65" i="2"/>
  <c r="S70" i="2" s="1"/>
  <c r="D55" i="2"/>
  <c r="D56" i="2"/>
  <c r="D52" i="2"/>
  <c r="I70" i="2" s="1"/>
  <c r="D60" i="2"/>
  <c r="O70" i="2" s="1"/>
  <c r="D51" i="2"/>
  <c r="D63" i="2"/>
  <c r="D61" i="2"/>
  <c r="P70" i="2" s="1"/>
  <c r="D49" i="2"/>
  <c r="D64" i="2"/>
  <c r="D59" i="2"/>
  <c r="N70" i="2" s="1"/>
  <c r="D47" i="2"/>
</calcChain>
</file>

<file path=xl/sharedStrings.xml><?xml version="1.0" encoding="utf-8"?>
<sst xmlns="http://schemas.openxmlformats.org/spreadsheetml/2006/main" count="2479" uniqueCount="1951">
  <si>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</si>
  <si>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</si>
  <si>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</si>
  <si>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</si>
  <si>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</si>
  <si>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</si>
  <si>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</si>
  <si>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</si>
  <si>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</si>
  <si>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</si>
  <si>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</si>
  <si>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</si>
  <si>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</si>
  <si>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</si>
  <si>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</si>
  <si>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</si>
  <si>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</si>
  <si>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меңгерген</t>
  </si>
  <si>
    <t>ішінара меңгерген</t>
  </si>
  <si>
    <t>меңгермеген</t>
  </si>
  <si>
    <t>қуанады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</si>
  <si>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</si>
  <si>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</si>
  <si>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</si>
  <si>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</si>
  <si>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</si>
  <si>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жүруге талпынады</t>
  </si>
  <si>
    <t>дағдыларды меңгерген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</si>
  <si>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</si>
  <si>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</si>
  <si>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</si>
  <si>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</si>
  <si>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</si>
  <si>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қуана ойнайды</t>
  </si>
  <si>
    <t>ішінара ойнайды</t>
  </si>
  <si>
    <t>кейбіреуін қайталайды</t>
  </si>
  <si>
    <t>қайталауға талпынбайды</t>
  </si>
  <si>
    <t>жеткізуге тырысады</t>
  </si>
  <si>
    <t>жеткізе алмайды</t>
  </si>
  <si>
    <t>ішінара талпынады</t>
  </si>
  <si>
    <t>жауап бермейді</t>
  </si>
  <si>
    <t>айтуға талпынады</t>
  </si>
  <si>
    <t>тыңдайды, түсінеді</t>
  </si>
  <si>
    <t>ішінара түсінеді</t>
  </si>
  <si>
    <t>тыңдайды, бірақ түсінбейді</t>
  </si>
  <si>
    <t>тыңдауға талпынады</t>
  </si>
  <si>
    <t>тыңдамайды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</si>
  <si>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</si>
  <si>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</si>
  <si>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</si>
  <si>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</si>
  <si>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</si>
  <si>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</si>
  <si>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</si>
  <si>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</si>
  <si>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</si>
  <si>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</si>
  <si>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топтастыра алмайды</t>
  </si>
  <si>
    <t>ішінара таңдайды</t>
  </si>
  <si>
    <t>таңдай алмайды</t>
  </si>
  <si>
    <t>орындауға талпынады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</si>
  <si>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</si>
  <si>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</si>
  <si>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</si>
  <si>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</si>
  <si>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қызығушылықпен мүсіндейді</t>
  </si>
  <si>
    <t>мүсіндеуге тырысады</t>
  </si>
  <si>
    <t>құрастыра алмайды</t>
  </si>
  <si>
    <t>жүре алмайды</t>
  </si>
  <si>
    <t>айтады</t>
  </si>
  <si>
    <t>кейбіреуімен ойнайды</t>
  </si>
  <si>
    <t>ойнамайды</t>
  </si>
  <si>
    <t>қызығушылық  танытпайды</t>
  </si>
  <si>
    <t>ойнайды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</si>
  <si>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</si>
  <si>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</si>
  <si>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таниды</t>
  </si>
  <si>
    <t>танымайды</t>
  </si>
  <si>
    <t>ойнағанды ұнатады</t>
  </si>
  <si>
    <t>меңгеруге талпынады</t>
  </si>
  <si>
    <t>біледі</t>
  </si>
  <si>
    <t>білуге талпынады</t>
  </si>
  <si>
    <t>таниды, атайды</t>
  </si>
  <si>
    <t>қамқорлық танытпайды</t>
  </si>
  <si>
    <t>түсінеді</t>
  </si>
  <si>
    <t>түсінбейді</t>
  </si>
  <si>
    <t>ішінара сақтайды</t>
  </si>
  <si>
    <t>сақтауға талпынады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</si>
  <si>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</si>
  <si>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</si>
  <si>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</si>
  <si>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</si>
  <si>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</si>
  <si>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</si>
  <si>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</si>
  <si>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</si>
  <si>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</si>
  <si>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</si>
  <si>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</si>
  <si>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</si>
  <si>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</si>
  <si>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</si>
  <si>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</si>
  <si>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</si>
  <si>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</si>
  <si>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</si>
  <si>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</si>
  <si>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</si>
  <si>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</si>
  <si>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</si>
  <si>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</si>
  <si>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</si>
  <si>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</si>
  <si>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</si>
  <si>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</si>
  <si>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</si>
  <si>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</si>
  <si>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</si>
  <si>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</si>
  <si>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</si>
  <si>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</si>
  <si>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</si>
  <si>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</si>
  <si>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</si>
  <si>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</si>
  <si>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</si>
  <si>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</si>
  <si>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</si>
  <si>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</si>
  <si>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</si>
  <si>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</si>
  <si>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</si>
  <si>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</si>
  <si>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</si>
  <si>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</si>
  <si>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</si>
  <si>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</si>
  <si>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2-Ш.28</t>
  </si>
  <si>
    <t>2-Ш.29</t>
  </si>
  <si>
    <t>2-Ш.30</t>
  </si>
  <si>
    <t>2-Ш.31</t>
  </si>
  <si>
    <t>2-Ш.32</t>
  </si>
  <si>
    <t>2-Ш.33</t>
  </si>
  <si>
    <t>2-Ш.34</t>
  </si>
  <si>
    <t>2-Ш.35</t>
  </si>
  <si>
    <t>2-Ш.36</t>
  </si>
  <si>
    <t>2-Ш.37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</si>
  <si>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</si>
  <si>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</si>
  <si>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</si>
  <si>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</si>
  <si>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</si>
  <si>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</si>
  <si>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</si>
  <si>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</si>
  <si>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</si>
  <si>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</si>
  <si>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</si>
  <si>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</si>
  <si>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</si>
  <si>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</si>
  <si>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2-Ш.21</t>
  </si>
  <si>
    <t>2-Ш.22</t>
  </si>
  <si>
    <t>2-Ш.23</t>
  </si>
  <si>
    <t>2-Ш.24</t>
  </si>
  <si>
    <t>2-Ш.25</t>
  </si>
  <si>
    <t>2-Ш.26</t>
  </si>
  <si>
    <t>2-Ш.27</t>
  </si>
  <si>
    <t>2-Ә.1</t>
  </si>
  <si>
    <t>2-Ә.2</t>
  </si>
  <si>
    <t>2-Ә.3</t>
  </si>
  <si>
    <t>2-Ә.4</t>
  </si>
  <si>
    <t>2-Ә.5</t>
  </si>
  <si>
    <t>2-Ә.6</t>
  </si>
  <si>
    <t>2-Ә.7</t>
  </si>
  <si>
    <t>2-Ә.8</t>
  </si>
  <si>
    <t>2-Ә.9</t>
  </si>
  <si>
    <t>2-Ә.10</t>
  </si>
  <si>
    <t>2-Ә.11</t>
  </si>
  <si>
    <t>2-Ә.12</t>
  </si>
  <si>
    <t>2-Ә.13</t>
  </si>
  <si>
    <t>2-Ә.14</t>
  </si>
  <si>
    <t>2-Ә.15</t>
  </si>
  <si>
    <t>2-Ә.16</t>
  </si>
  <si>
    <t>2-Ә.17</t>
  </si>
  <si>
    <t>2-Ә.18</t>
  </si>
  <si>
    <t>2-Ә.19</t>
  </si>
  <si>
    <t>2-Ә.20</t>
  </si>
  <si>
    <t>әртүрлі бағытта және берілген бағытта шеңбер бойымен қолдарын әртүрлі қалыпта ұстап жүреді</t>
  </si>
  <si>
    <t>қолдарын әртүрлі қалыпта ұстап жүреді</t>
  </si>
  <si>
    <t xml:space="preserve">жүрген кезде қолдарының қалпына мән бермейді </t>
  </si>
  <si>
    <t>қолдарын әртүрлі қалыпта ұстап жүруге талпынады</t>
  </si>
  <si>
    <t>шағын топпен және бүкіл топпен қарқынды өзгертіп жүреді</t>
  </si>
  <si>
    <t>қарқынды өзгертіп жүреді</t>
  </si>
  <si>
    <t>қарқынды кейде өзгертеді</t>
  </si>
  <si>
    <t>қарқынды өзгертуге талпынбайды</t>
  </si>
  <si>
    <t>белгі бойынша тоқтап жүреді</t>
  </si>
  <si>
    <t>белгіге сәйкес жүреді</t>
  </si>
  <si>
    <t xml:space="preserve">белгі бойынша жүруге талпынады </t>
  </si>
  <si>
    <t>жүргенде белгіні елемейді</t>
  </si>
  <si>
    <t>жүруде тепе-теңдікті сақтайды</t>
  </si>
  <si>
    <t>тепе-теңдікті сақтайды</t>
  </si>
  <si>
    <t>тепе-теңдікті ішінара сақтайды</t>
  </si>
  <si>
    <t>тепе-теңдікті сақтамайды</t>
  </si>
  <si>
    <t>заттардың бойымен, астымен еңбектейді</t>
  </si>
  <si>
    <t>ересектермен бірге дене жаттығуларын орындай алады</t>
  </si>
  <si>
    <t>жаттығуларды орындайды</t>
  </si>
  <si>
    <t xml:space="preserve">орындауға талпынады </t>
  </si>
  <si>
    <t>жаттығуларды орындауға қызығушылық танытпайды</t>
  </si>
  <si>
    <t>спорттық жаттығуларды орындау техникасын біледі</t>
  </si>
  <si>
    <t>орындау техникасын біледі</t>
  </si>
  <si>
    <t>орындау техникасын сақтауға талпынады</t>
  </si>
  <si>
    <t>орындау техникасына мән бермейді</t>
  </si>
  <si>
    <t>орындамайды</t>
  </si>
  <si>
    <t>шананы жібінен сүйретеді, ойыншықтарды шанамен сырғанатады</t>
  </si>
  <si>
    <t>әрекеттерді орындайды</t>
  </si>
  <si>
    <t xml:space="preserve">шананы сүйретуге, ойыншықтады сырғанатуға талпынады </t>
  </si>
  <si>
    <t xml:space="preserve"> қызығушылық танытпайды</t>
  </si>
  <si>
    <t>допты нысанаға лақтырады</t>
  </si>
  <si>
    <t>лақтырады</t>
  </si>
  <si>
    <t xml:space="preserve">лақтыруға талпынады </t>
  </si>
  <si>
    <t>лақтыра алмайды</t>
  </si>
  <si>
    <t>доптарды заттардың арасымен, бір-біріне домалатады</t>
  </si>
  <si>
    <t>доптарды домалатады</t>
  </si>
  <si>
    <t>доптарды домалатуға қызығушылық танытады</t>
  </si>
  <si>
    <t>доптарды домалатуға тырыспайды</t>
  </si>
  <si>
    <t>жеке гигиенаның бастапқы дағдыларын меңгерген</t>
  </si>
  <si>
    <t>тазалықты  сақтауға тырысады</t>
  </si>
  <si>
    <t>дағдыларды меңгермеген</t>
  </si>
  <si>
    <t>шынықтыру шараларын өткізу кезінде жағымды көңіл-күй танытады</t>
  </si>
  <si>
    <t>жағымды көңіл-күйді қабылдап, қосылады</t>
  </si>
  <si>
    <t>көңіл-күйі болмайды</t>
  </si>
  <si>
    <t>қимылды ойындарды қуана ойнайды</t>
  </si>
  <si>
    <t xml:space="preserve">қимылды ойындарға қызығушылық танытады </t>
  </si>
  <si>
    <t>ойынға қатыспайды</t>
  </si>
  <si>
    <t>қимыл белсенділігіне жағымды эмоция білдіреді</t>
  </si>
  <si>
    <t xml:space="preserve">қимылдарды қуана орындайды </t>
  </si>
  <si>
    <t xml:space="preserve"> жағымды эмоция білдіруге тырысады</t>
  </si>
  <si>
    <t>қимыл белсенділігіне қызығушылық танытпайды</t>
  </si>
  <si>
    <t>бұрын меңгерген қимылдарды өз бетінше орындайды</t>
  </si>
  <si>
    <t>қимылдарды орындауда дербестік танытады</t>
  </si>
  <si>
    <t>өзбетінше орындауға талпынады</t>
  </si>
  <si>
    <t>бетін, қолдарын өз бетінше жуады</t>
  </si>
  <si>
    <t>өз бетінше жуады</t>
  </si>
  <si>
    <t>өз бетінше жууға тырысады</t>
  </si>
  <si>
    <t>өз бетінше жумайды</t>
  </si>
  <si>
    <t>жеке заттарды қолданады</t>
  </si>
  <si>
    <t>қолданады</t>
  </si>
  <si>
    <t>жеке заттарын біледі</t>
  </si>
  <si>
    <t xml:space="preserve"> қолданбайды</t>
  </si>
  <si>
    <t>белгілі бір ретпен киінеді және шешінеді</t>
  </si>
  <si>
    <t>киініп, шешінудің ретін біледі</t>
  </si>
  <si>
    <t>өзі киініп, шешінуге талпынады</t>
  </si>
  <si>
    <t>киініп шешіну ретін сақтамайды</t>
  </si>
  <si>
    <t xml:space="preserve">үстел басындағы мәдениеттің қарапайым дағдыларын біледі </t>
  </si>
  <si>
    <t>тамақтанудың қарапайым дағдыларын меңгерген</t>
  </si>
  <si>
    <t>қарапайым дағдыларды ішінара біледі</t>
  </si>
  <si>
    <t>қарапайым дағдыларды сақтауға тырысады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</si>
  <si>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</si>
  <si>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</si>
  <si>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</si>
  <si>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</si>
  <si>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>сөздерді және қарапайым сөз тіркестерін (2-4 сөз) қайталап айтады;</t>
  </si>
  <si>
    <t xml:space="preserve"> айтады</t>
  </si>
  <si>
    <t>ойыншық, киім, аяқкиім, ыдыс, жиһаз, көгөніс пен жеміс, үй жануарлары мен олардың төлдерінің атауларын, көлік құралдарын және жеке бас гигиенасы заттарын білдіретін сөздерді атайды</t>
  </si>
  <si>
    <t>атайды</t>
  </si>
  <si>
    <t>атауға талпынады</t>
  </si>
  <si>
    <t>атай алмайды</t>
  </si>
  <si>
    <t>еңбек әрекетін (жуу, суару, құю), қарама-қарсы мәндес әрекеттерді (ашу-жабу, кию-шешу, алу-салу), адамдардың қарым-қатынасын (құшақтау, көмектесу), көңіл-күйін (қуану, күлу, ренжу) білдіретін сөздерді біледі</t>
  </si>
  <si>
    <t>кейбіреуін біледі</t>
  </si>
  <si>
    <t>білмейді</t>
  </si>
  <si>
    <t>сөйлегенде заттарды сипаттау үшін зат есімдер мен етістіктерді, сын есімдерді қолданады;</t>
  </si>
  <si>
    <t>ішінара қолданады</t>
  </si>
  <si>
    <t>қолдануға талпынады</t>
  </si>
  <si>
    <t>қазақ халқының құндылықтарына қызығушылық танытады</t>
  </si>
  <si>
    <t>назар аударады</t>
  </si>
  <si>
    <t>меңгерілген сөздерді ауызша сөйлеуде өз бетінше қолданады;</t>
  </si>
  <si>
    <t>қолданбайды</t>
  </si>
  <si>
    <t>ересектердің сөзін түсінеді, өз ойын айтады</t>
  </si>
  <si>
    <t>түсінеді, өз ойын жеткізеді</t>
  </si>
  <si>
    <t>түсінеді, өз ойын жеткізуге тырысады</t>
  </si>
  <si>
    <t>түсінеді, бірақ өз ойын айта алмайды</t>
  </si>
  <si>
    <t>шағын әңгімелерді көрнекі сүйемелдеусіз тыңдап, қарапайым сұрақтарға жауап береді</t>
  </si>
  <si>
    <t>тыңдайды, сұрақтарға жауап береді</t>
  </si>
  <si>
    <t>тыңдайды, кейбір сұрақтарға жауап береді</t>
  </si>
  <si>
    <t>тыңдайды, бірақ сұрақтарға жауап бере алмайды</t>
  </si>
  <si>
    <t>кітаптағы суреттерді қарайды, олардың мазмұны бойынша сұрақтарға жауап береді</t>
  </si>
  <si>
    <t>суреттерді қарайды, сұрақтарға дұрыс жауап береді</t>
  </si>
  <si>
    <t xml:space="preserve">суреттерге қызығушылық танытады, сұрақтарға ішінара жауап береді </t>
  </si>
  <si>
    <t>суреттерді қарайды, бірақ қойылған сұрақтарға жауап бере алмайды</t>
  </si>
  <si>
    <t>кейіпкерлердің әрекеттерін (қимылдарын) қайталап ойнайды</t>
  </si>
  <si>
    <t>әрекеттерді қайталайды</t>
  </si>
  <si>
    <t xml:space="preserve">әрекеттерді ішінара қайталайды </t>
  </si>
  <si>
    <t>әрекеттерді ойында қайталауға тырысады</t>
  </si>
  <si>
    <t>артикуляциялық жаттығуларды орындайды</t>
  </si>
  <si>
    <t>дұрыс орындайды</t>
  </si>
  <si>
    <t>көркем шығармаларды эмоционалды қабылдайды</t>
  </si>
  <si>
    <t>шығармаларды эмоционалды қабылдайды</t>
  </si>
  <si>
    <t xml:space="preserve">шығармаларды ішінара қабылдайды </t>
  </si>
  <si>
    <t>шығармаларға мән бермейді</t>
  </si>
  <si>
    <t>бесік жырларын, халық әндерін, ертегілерді, авторлық шығармаларды тыңдайды</t>
  </si>
  <si>
    <t>тыңдайды</t>
  </si>
  <si>
    <t>кейбіреуін тыңдайды</t>
  </si>
  <si>
    <t>оқылған шығармадағы жекелеген сөздерді қосылып қайталап айтады</t>
  </si>
  <si>
    <t>қайталап айтады</t>
  </si>
  <si>
    <t>ішінара қайталайды</t>
  </si>
  <si>
    <t>қайталап айтуға талпынады</t>
  </si>
  <si>
    <t>таныс шығармаларды көрнекіліксіз тыңдайды</t>
  </si>
  <si>
    <t>қызығушылықпен тыңдайды</t>
  </si>
  <si>
    <t>тыңдауға тырысады</t>
  </si>
  <si>
    <t>кітаптардағы иллюстрацияларды қарайды, суреттердің мазмұны бойынша қойылған сұрақтарға жауап береді</t>
  </si>
  <si>
    <t>иллюстрацияларды қарайды, сұрақтарға дұрыс жауап береді</t>
  </si>
  <si>
    <t xml:space="preserve">иллюстрацияларға  қызығушылық танытады, кейбір сұрақтарға жауап береді </t>
  </si>
  <si>
    <t>иллюстрацияларды қарайды, бірақ сұрақтарға жауап бермейді</t>
  </si>
  <si>
    <t xml:space="preserve">ойындарда кейіпкерлердің бейнелерін қарапайым түрде бере алады </t>
  </si>
  <si>
    <t>кейіпкерлердің  бейнелерін береді</t>
  </si>
  <si>
    <t xml:space="preserve"> кейіпкерлердің әрекеттеріне еліктейді</t>
  </si>
  <si>
    <t>кейіпкерлердің бейнелерін бере алмайды</t>
  </si>
  <si>
    <t>педагогтің көмегімен шағын тақпақтарды қайталап айтады</t>
  </si>
  <si>
    <t>үлгі мен ауызша нұсқауға сүйеніп, тапсырмаларды орындайды</t>
  </si>
  <si>
    <t>үлгіге сүйенеді, дұрыс орындайды</t>
  </si>
  <si>
    <t>орындай алмайды</t>
  </si>
  <si>
    <t>қимылдарды, қолдың ұсақ моторикасын үйлестіру дағдыларын меңгерген</t>
  </si>
  <si>
    <t>жақсы меңгерген</t>
  </si>
  <si>
    <t>меңгеруге талпынбайды</t>
  </si>
  <si>
    <t>ересектердің нұсқауымен түсі, өлшемі бойынша заттарды табады</t>
  </si>
  <si>
    <t>барлық белгілері бойынша заттарды табады</t>
  </si>
  <si>
    <t>кейбір заттарды табады</t>
  </si>
  <si>
    <t>дұрыс таба алмайды</t>
  </si>
  <si>
    <t>түрлі көлемдегі геометриялық фигураларды негізгі қасиеттері бойынша салыстырады</t>
  </si>
  <si>
    <t>салыстырады</t>
  </si>
  <si>
    <t>ішінара салыстырады</t>
  </si>
  <si>
    <t>салыстыра алмайды</t>
  </si>
  <si>
    <t>қарапайым көру-қимыл үйлесімділігін меңгерген</t>
  </si>
  <si>
    <t>көлемі, пішіні, түсі бойынша ұқсас біртекті заттарды топтастырады</t>
  </si>
  <si>
    <t>топтастырады</t>
  </si>
  <si>
    <t>кейбіреуін топтастырады</t>
  </si>
  <si>
    <t>заттардың көлемін, түсін және пішінін білдіретін сөздерді түсінеді</t>
  </si>
  <si>
    <t>заттардың санын ажыратады (біреу-көп)</t>
  </si>
  <si>
    <t>кейбіреуін ажыратады</t>
  </si>
  <si>
    <t>ажыратуға талпынбайды</t>
  </si>
  <si>
    <t>түсі, көлемі, пішіні бойынша заттарды өз бетінше зерттейді және салыстырады</t>
  </si>
  <si>
    <t>зерттейді, салыстырады</t>
  </si>
  <si>
    <t>ішінара зерттейді және салыстырады</t>
  </si>
  <si>
    <t>зерттейді, бірақ салыстыра алмайды</t>
  </si>
  <si>
    <t>қаламды дұрыс ұстайды, тік және тұйықталған дөңгелек сызықтарды қағаз бетінде жеңіл жүргізеді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</si>
  <si>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</si>
  <si>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</si>
  <si>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</si>
  <si>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түстерді ажыратады және оларды дұрыс атайды</t>
  </si>
  <si>
    <t>ажыратады, дұрыс атайды</t>
  </si>
  <si>
    <t>ажыратады, ішінара атайды</t>
  </si>
  <si>
    <t>өзінің салған суретіне қуанады, онда не бейнеленгенін айтады</t>
  </si>
  <si>
    <t>қуанады, айтады</t>
  </si>
  <si>
    <t>қуанады, айта алмайды</t>
  </si>
  <si>
    <t>қағаз бетін бағдарлайды</t>
  </si>
  <si>
    <t>бағдарлайды</t>
  </si>
  <si>
    <t>ішінара бағдарлайды</t>
  </si>
  <si>
    <t>бағдарлай алмайды</t>
  </si>
  <si>
    <t>қағаз бетіне бояулармен сызықтар, жақпалар салады</t>
  </si>
  <si>
    <t>салады</t>
  </si>
  <si>
    <t>ішінара салады</t>
  </si>
  <si>
    <t>сала алмайды</t>
  </si>
  <si>
    <t>дөңгелек, ұзын пішіндерге ұқсас заттарды бейнелейді</t>
  </si>
  <si>
    <t>заттарды қуана бейнелейді</t>
  </si>
  <si>
    <t>кейбіреуін бейнелейді</t>
  </si>
  <si>
    <t>бейнелеуге талпынады</t>
  </si>
  <si>
    <t>қағаздың қасиеттерін біледі</t>
  </si>
  <si>
    <t>ішінара біледі</t>
  </si>
  <si>
    <t>қағазға және құмға сурет салудың бастапқы техникасын меңгерген</t>
  </si>
  <si>
    <t>кейбіреуін меңгерген</t>
  </si>
  <si>
    <t>сазбалшықтың, ермексаздың қасиеттерін біледі</t>
  </si>
  <si>
    <t>кейбір қасиеттерін біледі</t>
  </si>
  <si>
    <t>сазбалшықпен, ермексазбен жұмыстың бастапқы дағдыларына ие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</si>
  <si>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</t>
  </si>
  <si>
    <t>мүсіндейтін заттарды зерттейді</t>
  </si>
  <si>
    <t>зерттейді</t>
  </si>
  <si>
    <t>ішінара зерттейді</t>
  </si>
  <si>
    <t>зерттеуге талпынбайды</t>
  </si>
  <si>
    <t>кесе, тостаған, табақты мүсіндеуде пішіннің жоғары бөлігін саусақпен басып, тереңдетеді</t>
  </si>
  <si>
    <t>тереңдетеді</t>
  </si>
  <si>
    <t xml:space="preserve"> тереңдетуге талпынады</t>
  </si>
  <si>
    <t>дайын болған бұйымды тұғырға орналастырады, жұмыстан кейін материалдарды жинастырады</t>
  </si>
  <si>
    <t>орналастырады,</t>
  </si>
  <si>
    <t>орналастыруға, жинастыруға талпынады</t>
  </si>
  <si>
    <t>орналастыра алмайды, материалдарды жинастырмайды</t>
  </si>
  <si>
    <t>мүсінделген заттардың пішіндерін таныс заттармен салыстырады</t>
  </si>
  <si>
    <t>кейде салыстырады</t>
  </si>
  <si>
    <t>қағазды қолданудың қарапайым әдістерін (ұсақтау, жырту, бүктеу) біледі</t>
  </si>
  <si>
    <t>білуге талпынбайды</t>
  </si>
  <si>
    <t>бейнелерді фланелеграфта (сызықтарда, шаршыда), қағаз бетіне қояды және құрастырады</t>
  </si>
  <si>
    <t>қояды, құрастырады</t>
  </si>
  <si>
    <t>қояды, құрастыруға талпынады</t>
  </si>
  <si>
    <t>орналастырады, бірақ құрастыра алмайды</t>
  </si>
  <si>
    <t>фланелеграфта қарапайым композицияларды орналастырады және құрастырады</t>
  </si>
  <si>
    <t>орналастырады, ішінара құрастырады</t>
  </si>
  <si>
    <t>симметриялық пішіндерді, ою-өрнектерді орналастырады</t>
  </si>
  <si>
    <t xml:space="preserve"> орналастыра алады</t>
  </si>
  <si>
    <t>орналастыруға талпынады</t>
  </si>
  <si>
    <t>құрылыс материалдарынан және конструкторлардың ірі бөлшектерінен құрастыра алады</t>
  </si>
  <si>
    <t>құрастырады</t>
  </si>
  <si>
    <t>құрастыруға қызығушылық танытады</t>
  </si>
  <si>
    <t>құрастыруға талпынбайды</t>
  </si>
  <si>
    <t>қарапайым құрылысты үлгі бойынша құрастырады</t>
  </si>
  <si>
    <t>үлгіге қарап, құрастырады</t>
  </si>
  <si>
    <t>үлгіге мән бермейді, бірақ құрастырады</t>
  </si>
  <si>
    <t>құрылыс материалдарын (текшелер, кірпіштер) ажырата алады</t>
  </si>
  <si>
    <t>тұрғызылған қарапайым құрылыстарды атайды және ойыншықтарды қолдана отырып, олармен ойнайды</t>
  </si>
  <si>
    <t>атайды,  ойнайды</t>
  </si>
  <si>
    <t>ішінара атайды, ойнайды</t>
  </si>
  <si>
    <t>дұрыс атай алмайды, бірақ ойнайды</t>
  </si>
  <si>
    <t>өз бетінше құрастыруға тырысады</t>
  </si>
  <si>
    <t>белсенділік танытады</t>
  </si>
  <si>
    <t>ішінара құрастырады</t>
  </si>
  <si>
    <t>құрастыруға тырыспайды</t>
  </si>
  <si>
    <t>қорапқа құрылыс бөлшектерін жинастырады</t>
  </si>
  <si>
    <t>ұқыпты жинастырады</t>
  </si>
  <si>
    <t>жинастыруға тырысады</t>
  </si>
  <si>
    <t>жинастырмайды</t>
  </si>
  <si>
    <t>табиғи материалдармен (құм, су, тас) ойнайды</t>
  </si>
  <si>
    <t>тұрғызылған қарапайым құрылыстарды атайды</t>
  </si>
  <si>
    <t>музыканы эмоционалды көңіл-күймен қабылдайды</t>
  </si>
  <si>
    <t>қабылдайды</t>
  </si>
  <si>
    <t>ішінара қабылдайды</t>
  </si>
  <si>
    <t>музыканы елемейді</t>
  </si>
  <si>
    <t>музыкалық шығармалардың сипатын ажыратады (баяу және көңілді әндер)</t>
  </si>
  <si>
    <t>ажыратуға талпынады</t>
  </si>
  <si>
    <t>қоңыраулардың жоғары және төмен дыбысталуын, фортепианоның дыбысталуын ажыратады</t>
  </si>
  <si>
    <t>ішінара ажыратады</t>
  </si>
  <si>
    <t>педагогтің дауыс ырғағына, сөздердің созылыңқы дыбысталуына еліктей отырып, жекелеген сөздер мен буындарды қосып айтады</t>
  </si>
  <si>
    <t>еліктейді, қосып айтады</t>
  </si>
  <si>
    <t>еліктейді, кейбіреуін қосып айтады</t>
  </si>
  <si>
    <t>қосып айтуға талпынады</t>
  </si>
  <si>
    <t>әндегі сөз тіркестерін айтады (ересектермен бірге)</t>
  </si>
  <si>
    <t>музыкалық аспаптарды ажыратады (барабан, бубен, сылдырмақ, асатаяқ)</t>
  </si>
  <si>
    <t>барлығын ажыратады</t>
  </si>
  <si>
    <t>бұрын естіген әндерді таниды</t>
  </si>
  <si>
    <t>таныс әндерді естігенде қуанады</t>
  </si>
  <si>
    <t>кейбіреуін таниды</t>
  </si>
  <si>
    <t>мән бермейді</t>
  </si>
  <si>
    <t>ересектердің көрсеткен қимылдарын қайталайды (шапалақтайды, аяқтарын тарсылдатады, қолдың білектерін айналдырады)</t>
  </si>
  <si>
    <t>ересектерге еліктеп, қайталайды</t>
  </si>
  <si>
    <t>қайталауға тырысады</t>
  </si>
  <si>
    <t>әртүрлі кейіпкерлердің қимылдарын ойындарда көрсетеді (қоян секіреді, құс ұшады)</t>
  </si>
  <si>
    <t>көрсетеді</t>
  </si>
  <si>
    <t>көрсетуге талпынады</t>
  </si>
  <si>
    <t>көрсете алмайды</t>
  </si>
  <si>
    <t>музыкалық-ырғақтық қимылдарды: денені оңға, солға бұру, басты оңға, солға ию, қолдарды сермеуді орындайды</t>
  </si>
  <si>
    <t>кейбір қимылдарды орындайды</t>
  </si>
  <si>
    <t>есімін атағанда жауап береді, өзін айнадан және фотосуреттерден таниды</t>
  </si>
  <si>
    <t xml:space="preserve">жауап береді, таниды </t>
  </si>
  <si>
    <t>жауап беруге талпынады, кейде таниды</t>
  </si>
  <si>
    <t>жауап бермейді, танымайды</t>
  </si>
  <si>
    <t>ата-анасын және өзіне қарап отырған басқа ересектерді таниды, олардың аттарын атайды</t>
  </si>
  <si>
    <t xml:space="preserve">таниды, аттарын дұрыс атайды </t>
  </si>
  <si>
    <t xml:space="preserve"> таниды, ересектердің аттарын атауға талпынады</t>
  </si>
  <si>
    <t>таниды, аттарын атай алмайды</t>
  </si>
  <si>
    <t>өздері тұратын үйін және пәтерін таниды</t>
  </si>
  <si>
    <t>ішінара таниды</t>
  </si>
  <si>
    <t>заттарды және олармен әрекет етуді біледі, оларды суреттен таниды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</si>
  <si>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</si>
  <si>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</si>
  <si>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</si>
  <si>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құрдастарымен бірге ойнай алады</t>
  </si>
  <si>
    <t xml:space="preserve">бірге ойнауға ұмтылады </t>
  </si>
  <si>
    <t>жалғыз ойнағанды ұнатады</t>
  </si>
  <si>
    <t>ересектердің еңбек әрекеттерін бақылайды</t>
  </si>
  <si>
    <t>бақылайды</t>
  </si>
  <si>
    <t>ішінара бақылайды</t>
  </si>
  <si>
    <t>бақылауға талпынбайды</t>
  </si>
  <si>
    <t>ересектердің әрекеттеріне қызығушылық танытады</t>
  </si>
  <si>
    <t>тұрмыстық қарапайым әрекеттерді орындай отырып, ересектерге еліктейді</t>
  </si>
  <si>
    <t>еліктейді, әрекеттерді орындайды</t>
  </si>
  <si>
    <t>еліктейді, әрекеттерді ішінара орындайды</t>
  </si>
  <si>
    <t xml:space="preserve">әрекеттерді орындауға қызығушылық танытпайды </t>
  </si>
  <si>
    <t>жақындарына жанашырлық, қамқорлық танытады</t>
  </si>
  <si>
    <t>жанашырлық танытады, көмектесуге талпынады</t>
  </si>
  <si>
    <t xml:space="preserve">жанашырлық, қамқорлық танытуға талпынады  </t>
  </si>
  <si>
    <t xml:space="preserve">қамқорлық, жанашырлық танытпайды </t>
  </si>
  <si>
    <t>дәмі, сыртқы белгілері бойынша көгөністер мен жемістерді ажыратады және атайды</t>
  </si>
  <si>
    <t>ажыратады, атайды</t>
  </si>
  <si>
    <t>ішінара атайды</t>
  </si>
  <si>
    <t>ажыратпайды, атай алмайды</t>
  </si>
  <si>
    <t>жануарлардың дене бөліктерін ажыратады және атайды, олардың мінез-құлқына, сыртқы түріне назар аударады</t>
  </si>
  <si>
    <t>ажыратады, атайды, сыртқы түрін біледі</t>
  </si>
  <si>
    <t>ажыратады, атайды, бірақ сыртқы түріне назар аудармайды</t>
  </si>
  <si>
    <t>ажыратады, атай алмайды</t>
  </si>
  <si>
    <t>үй құстарын таниды және атайды</t>
  </si>
  <si>
    <t>таниды, анық атайды</t>
  </si>
  <si>
    <t>кейбіреуін таниды және атайды</t>
  </si>
  <si>
    <t>таниды, бірақ атай алмайды</t>
  </si>
  <si>
    <t>табиғаттың маусымдық өзгерістерін атайды</t>
  </si>
  <si>
    <t>кейбіреуін атайды</t>
  </si>
  <si>
    <t>атауға талпынбайды</t>
  </si>
  <si>
    <t>табиғи материалдардың қасиеттері туралы түсініктері бар</t>
  </si>
  <si>
    <t>қасиеттерін біледі</t>
  </si>
  <si>
    <t>түсінуге талпынады</t>
  </si>
  <si>
    <t>өсімдіктер мен жануарларға қамқорлық танытады: оларды жақсы көреді,  сипайды</t>
  </si>
  <si>
    <t>қамқорлық танытады</t>
  </si>
  <si>
    <t>қамқорлық танытуға тырысады</t>
  </si>
  <si>
    <t xml:space="preserve">басқа балалармен бірге, келісіп ойнайды, бір-біріне көмектеседі және жетістіктеріне бірге қуанады </t>
  </si>
  <si>
    <t>келісіп ойнайды, бір-біріне көмектеседі, қуанады</t>
  </si>
  <si>
    <t>бірге ойнамайды, бірақ көмектесуге талпынады</t>
  </si>
  <si>
    <t>өзі жалғыз ойнайды</t>
  </si>
  <si>
    <t>ненің «дұрыс» немесе «дұрыс емес», «жақсы» немесе «жаман» екенін түсінеді</t>
  </si>
  <si>
    <t>кейбіреуін түсінеді</t>
  </si>
  <si>
    <t>серуенде, сумен, құммен ойындарда қауіпсіздік ережелерін біледі</t>
  </si>
  <si>
    <t xml:space="preserve">кейде ережелерді сақтайды </t>
  </si>
  <si>
    <t>көлік, көше, жол туралы бастапқы түсініктері бар, көлік құралдарының кейбір түрлерін біледі</t>
  </si>
  <si>
    <t xml:space="preserve">жолдардағы қауіпсіздіктің қарапайым ережелерін біледі 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</si>
  <si>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</si>
  <si>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</si>
  <si>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</si>
  <si>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</si>
  <si>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</si>
  <si>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</si>
  <si>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</si>
  <si>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</si>
  <si>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</si>
  <si>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</si>
  <si>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</si>
  <si>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</si>
  <si>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</si>
  <si>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</si>
  <si>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</si>
  <si>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</si>
  <si>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</si>
  <si>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3-Ф.18</t>
  </si>
  <si>
    <t>3-Ф.19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</si>
  <si>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</si>
  <si>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</si>
  <si>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</si>
  <si>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</si>
  <si>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</si>
  <si>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</si>
  <si>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</si>
  <si>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</si>
  <si>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</si>
  <si>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</si>
  <si>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</si>
  <si>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</si>
  <si>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</si>
  <si>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</si>
  <si>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</si>
  <si>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</si>
  <si>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</si>
  <si>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</si>
  <si>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</si>
  <si>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</si>
  <si>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</si>
  <si>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</si>
  <si>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</si>
  <si>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</si>
  <si>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</si>
  <si>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</si>
  <si>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</si>
  <si>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</si>
  <si>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</si>
  <si>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</si>
  <si>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</si>
  <si>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</si>
  <si>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</si>
  <si>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</si>
  <si>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</si>
  <si>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</si>
  <si>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</si>
  <si>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</si>
  <si>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</si>
  <si>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</si>
  <si>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</si>
  <si>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</si>
  <si>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3-Ш.30</t>
  </si>
  <si>
    <t>3-Ш.31</t>
  </si>
  <si>
    <t>3-Ш.33</t>
  </si>
  <si>
    <t>3-Ш.34</t>
  </si>
  <si>
    <t>3-Ш.35</t>
  </si>
  <si>
    <t>3-Ш.36</t>
  </si>
  <si>
    <t>3-Ш.37</t>
  </si>
  <si>
    <t>3-Ш.38</t>
  </si>
  <si>
    <t>3-Ш.39</t>
  </si>
  <si>
    <t>3-Ә.1</t>
  </si>
  <si>
    <t>3-Ә.3</t>
  </si>
  <si>
    <t>3-Ә.4</t>
  </si>
  <si>
    <t>3-Ә.5</t>
  </si>
  <si>
    <t>3-Ә.6</t>
  </si>
  <si>
    <t>3-Ә.7</t>
  </si>
  <si>
    <t>3-Ә.8</t>
  </si>
  <si>
    <t>3-Ә.9</t>
  </si>
  <si>
    <t>3-Ә.10</t>
  </si>
  <si>
    <t>3-Ә.11</t>
  </si>
  <si>
    <t>3-Ә.13</t>
  </si>
  <si>
    <t>3-Ә.14</t>
  </si>
  <si>
    <t>3-Ә.15</t>
  </si>
  <si>
    <t>3-Ә.16</t>
  </si>
  <si>
    <t>3-Ә.17</t>
  </si>
  <si>
    <t>3-Ә.18</t>
  </si>
  <si>
    <t>3-Ә.19</t>
  </si>
  <si>
    <t>3-Ф.2</t>
  </si>
  <si>
    <t>3-Ф.12</t>
  </si>
  <si>
    <t>3-К.2</t>
  </si>
  <si>
    <t>3-К.12</t>
  </si>
  <si>
    <t>3-К.20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</si>
  <si>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</si>
  <si>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</si>
  <si>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</si>
  <si>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</si>
  <si>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</si>
  <si>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</si>
  <si>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</si>
  <si>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</si>
  <si>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</si>
  <si>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3-Ш.26</t>
  </si>
  <si>
    <t>3-Ш.27</t>
  </si>
  <si>
    <t>3-Ш.28</t>
  </si>
  <si>
    <t>3-Ш.29</t>
  </si>
  <si>
    <t>3-Ш.32</t>
  </si>
  <si>
    <t>3-Ә.2</t>
  </si>
  <si>
    <t>3-Ә.12</t>
  </si>
  <si>
    <t>3-Ә.20</t>
  </si>
  <si>
    <t>3-Ф.20</t>
  </si>
  <si>
    <t>Қазақ тілі</t>
  </si>
  <si>
    <t>3-К.21</t>
  </si>
  <si>
    <t>3-К.22</t>
  </si>
  <si>
    <t>3-К.23</t>
  </si>
  <si>
    <t>3-К.24</t>
  </si>
  <si>
    <t>3-К.25</t>
  </si>
  <si>
    <t>3-К.26</t>
  </si>
  <si>
    <t>3-К.27</t>
  </si>
  <si>
    <t>3-К.28</t>
  </si>
  <si>
    <t>3-К.29</t>
  </si>
  <si>
    <t>Математика негіздері</t>
  </si>
  <si>
    <t>3-Т.10</t>
  </si>
  <si>
    <t>3-Ш.40</t>
  </si>
  <si>
    <t>3-Ш.41</t>
  </si>
  <si>
    <t>3-Ш.42</t>
  </si>
  <si>
    <t>3-Ш.43</t>
  </si>
  <si>
    <t>3-Ш.44</t>
  </si>
  <si>
    <t>3-Ш.45</t>
  </si>
  <si>
    <t>3-Ш.46</t>
  </si>
  <si>
    <t>3-Ш.47</t>
  </si>
  <si>
    <t>3-Ә.21</t>
  </si>
  <si>
    <t>бірқалыпты, аяқтың ұшымен, тізені жоғары көтеріп жүреді</t>
  </si>
  <si>
    <t xml:space="preserve"> жүруге талпынады</t>
  </si>
  <si>
    <t>қол ұстасып, жартылай отырып, заттарды айналып жүреді</t>
  </si>
  <si>
    <t xml:space="preserve">дұрыс жүреді </t>
  </si>
  <si>
    <t xml:space="preserve"> сақтамайды</t>
  </si>
  <si>
    <t>бірқалыпты, аяқтың ұшымен, әр түрлі бағытта жүгіреді</t>
  </si>
  <si>
    <t>жүгіреді</t>
  </si>
  <si>
    <t>жүгіруге талпынады</t>
  </si>
  <si>
    <t xml:space="preserve">жүгіргенде тапсырмаларға мән бермейді </t>
  </si>
  <si>
    <t>сапта бір-бірлеп, шеңбер бойымен, шашырап, заттарды айналып жүгіреді</t>
  </si>
  <si>
    <t>жүгіруге қызығушылық танытпайды</t>
  </si>
  <si>
    <t>тұрған орнында қос аяқпен, алға қарай жылжып, биіктіктен және ұзындыққа секіреді</t>
  </si>
  <si>
    <t>нұсқауға сәйкес секіреді</t>
  </si>
  <si>
    <t>дұрыс секіруге талпынады</t>
  </si>
  <si>
    <t>секірудің кейбір түрлерін меңгерген</t>
  </si>
  <si>
    <t xml:space="preserve"> оң және сол қолмен қашықтыққа, көлденең нысанаға, тік нысанаға заттарды лақтырады</t>
  </si>
  <si>
    <t>заттарды лақтырады</t>
  </si>
  <si>
    <t>лақтыруға қызығушылық танытады</t>
  </si>
  <si>
    <t>заттарды лақтыра алмайды</t>
  </si>
  <si>
    <t xml:space="preserve"> допты жоғары-төмен лақтырады, қағып алады</t>
  </si>
  <si>
    <t>лақтырады, қағып алады</t>
  </si>
  <si>
    <t>лақтырады, бірақ қағып ала алмайды</t>
  </si>
  <si>
    <t xml:space="preserve"> лақтырып, қағып алуға талпынбайды</t>
  </si>
  <si>
    <t xml:space="preserve"> заттардың арасымен еңбектейді, гимнастикалық қабырғаға өрмелейді және одан түседі</t>
  </si>
  <si>
    <t>еңбектейді, өрмелейді</t>
  </si>
  <si>
    <t>еңбектеуге, өрмелеуге, заттардан түсуге талпынады</t>
  </si>
  <si>
    <t xml:space="preserve">бұл әрекеттерді орындай алмайды </t>
  </si>
  <si>
    <t xml:space="preserve"> бір-бірден сапқа, шеңберге тұрады, сапта өз орнын табады</t>
  </si>
  <si>
    <t xml:space="preserve">осы әрекеттерді орындай алады </t>
  </si>
  <si>
    <t xml:space="preserve"> орындай алмайды</t>
  </si>
  <si>
    <t xml:space="preserve"> жалпы дамытушы жаттығулардың орындалу ретін сақтайды</t>
  </si>
  <si>
    <t>жаттығуларды ретімен орындайды</t>
  </si>
  <si>
    <t>жаттығулардың орындалу ретін сақтауға тырысады</t>
  </si>
  <si>
    <t>жаттығулардың орындалу ретін сақтамайды</t>
  </si>
  <si>
    <t xml:space="preserve"> қимылды ойындарды қызығып ойнайды</t>
  </si>
  <si>
    <t>ішінара қызығып ойнайды</t>
  </si>
  <si>
    <t xml:space="preserve"> күнделікті гигиеналық дағдыларды сақтау қажеттігін біледі</t>
  </si>
  <si>
    <t>дағдыларды сақтайды</t>
  </si>
  <si>
    <t xml:space="preserve"> дағдыларды сақтауға талпынады</t>
  </si>
  <si>
    <t xml:space="preserve"> өзіне-өзі қызмет көрсетудің бастапқы дағдыларына ие</t>
  </si>
  <si>
    <t>өзіне-өзі қызмет көрсете алады</t>
  </si>
  <si>
    <t xml:space="preserve"> кейбір дағдыларды меңгерген</t>
  </si>
  <si>
    <t xml:space="preserve"> салауатты өмір салты туралы түсініктерге ие</t>
  </si>
  <si>
    <t>түсініктері бар</t>
  </si>
  <si>
    <t xml:space="preserve"> ішінара түсінеді</t>
  </si>
  <si>
    <t>түсінектерді меңгермеген</t>
  </si>
  <si>
    <t xml:space="preserve"> үстел басында мәдениетті тамақтану дағдыларын біледі</t>
  </si>
  <si>
    <t xml:space="preserve"> кейбіреуін біледі</t>
  </si>
  <si>
    <t xml:space="preserve"> білуге талпынады</t>
  </si>
  <si>
    <t xml:space="preserve"> бірлескен қимылды ойындарға қатысады</t>
  </si>
  <si>
    <t>қатысады</t>
  </si>
  <si>
    <t xml:space="preserve"> ішінара қатысады</t>
  </si>
  <si>
    <t>жалғыз ойнайды</t>
  </si>
  <si>
    <t xml:space="preserve"> үш дөңгелекті велосипед тебу дағдыларын меңгерген</t>
  </si>
  <si>
    <t xml:space="preserve"> шанамен бір-бірін сүйреп ойнайды</t>
  </si>
  <si>
    <t xml:space="preserve"> кейде ойнайды</t>
  </si>
  <si>
    <t>ойынға қызығушылық танытады</t>
  </si>
  <si>
    <t xml:space="preserve"> суға түседі, суда ойнайды</t>
  </si>
  <si>
    <t>суға қуана түседі, ойнайды</t>
  </si>
  <si>
    <t xml:space="preserve"> суға түседі, бірақ ойнамайды</t>
  </si>
  <si>
    <t>суға түскенді ұнатпайды</t>
  </si>
  <si>
    <t xml:space="preserve"> дауысты және кейбір дауыссыз дыбыстарды анық айтады</t>
  </si>
  <si>
    <t xml:space="preserve"> дұрыс сөйлеу қарқынына ие</t>
  </si>
  <si>
    <t>дұрыс сөйлейді</t>
  </si>
  <si>
    <t>ішінара дұрыс сөйлейді</t>
  </si>
  <si>
    <t>дұрыс сөйлеуге талпынады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</si>
  <si>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</si>
  <si>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</si>
  <si>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</si>
  <si>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қажетті сөздер мен сөз тіркестерін қолданады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</si>
  <si>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</si>
  <si>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</si>
  <si>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</si>
  <si>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</si>
  <si>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зат есімдерді үстінде, астында, артында, жанында тәрізді көмекші сөздермен бірге қолданады</t>
  </si>
  <si>
    <t>белсенді түрде қолданады</t>
  </si>
  <si>
    <t>ересектердің сөзін тыңдайды және түсінеді, өз ойын айтады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</si>
  <si>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</si>
  <si>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</si>
  <si>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</si>
  <si>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бір-бірімен, ересектермен сөйлеседі</t>
  </si>
  <si>
    <t>сөйлеседі</t>
  </si>
  <si>
    <t>сөйлесуге талпынады</t>
  </si>
  <si>
    <t>сөйлеспейді</t>
  </si>
  <si>
    <t>естігені, көргені, өзі қолдан жасаған заттары туралы айтады</t>
  </si>
  <si>
    <t>айтып беруге тырысады</t>
  </si>
  <si>
    <t>кітаптардағы суреттерді өз бетінше, басқа балалармен бірге қарастырады</t>
  </si>
  <si>
    <t>қарастырады</t>
  </si>
  <si>
    <t>ішінара қарастырады</t>
  </si>
  <si>
    <t>қарастыруға талпынады</t>
  </si>
  <si>
    <t>көрген суреттері бойынша өз ойын айтады;</t>
  </si>
  <si>
    <t>ойын анық айтады</t>
  </si>
  <si>
    <t>өз ойын жеткізуге ұялады</t>
  </si>
  <si>
    <t>өз ойын айта алмайды</t>
  </si>
  <si>
    <t>әдеби шығармалардың мазмұнын тыңдайды және түсінеді</t>
  </si>
  <si>
    <t>тыңдайды, түсінбейді</t>
  </si>
  <si>
    <t>әдеби шығарма кейіпкерлерінің дауыс ырғағы мен мәнерлігін оларға еліктеп, жеткізеді</t>
  </si>
  <si>
    <t>жеткізеді</t>
  </si>
  <si>
    <t>еліктейді, ішінара жеткізеді</t>
  </si>
  <si>
    <t>сюжетті эмоционалды қабылдайды, кейіпкерлерге жанашырлық танытады</t>
  </si>
  <si>
    <t>қабылдайды, жанашырлық танытуға талпынады</t>
  </si>
  <si>
    <t>жанашырлық танытпайды</t>
  </si>
  <si>
    <t>ересектермен бірге ертегілерді, қарапайым көріністерді ойнайды</t>
  </si>
  <si>
    <t>қызығып ойнайды</t>
  </si>
  <si>
    <t>еркін ойындарда таныс кейіпкерлердің рөлін сомдайды</t>
  </si>
  <si>
    <t>сомдайды</t>
  </si>
  <si>
    <t>сомдауға талпынады</t>
  </si>
  <si>
    <t>сомдай алмайды</t>
  </si>
  <si>
    <t>оқылған шығармадан қызықты үзінділерді, сөздер мен қарапайым сөз тіркестерін  қайталап айтады</t>
  </si>
  <si>
    <t>тақпақтарды, өлеңдерді мәнерлеп жатқа айтады</t>
  </si>
  <si>
    <t>мәнерлеп, жатқа айта алады</t>
  </si>
  <si>
    <t>жатқа айтады, бірақ мәнерлеп айта алмайды</t>
  </si>
  <si>
    <t>мәнерлеп айтуға тырысады</t>
  </si>
  <si>
    <t>қазақ тіліне тән дыбыстарды, осы дыбыстармен берілген сөздерді айтады</t>
  </si>
  <si>
    <t>өзіне айтылған сөздерді ынта қойып тыңдайды және түсінеді;</t>
  </si>
  <si>
    <t>алынған ақпаратқа сәйкес өзінің ойын білдіреді</t>
  </si>
  <si>
    <t>ойын білдіреді</t>
  </si>
  <si>
    <t>ойын ішінара жеткізеді</t>
  </si>
  <si>
    <t>ойын жеткізе алмайды</t>
  </si>
  <si>
    <t>күнделікті жиі қолданылатын сөздердің мәнін түсінеді және оларды ауызекі сөйлеуде өз бетінше дұрыс қолданады</t>
  </si>
  <si>
    <t>түсінеді, дұрыс қолданады</t>
  </si>
  <si>
    <t>ішінара түсінеді, қолданады</t>
  </si>
  <si>
    <t>түсінеді, бірақ дұрыс қолдана алмайды</t>
  </si>
  <si>
    <t>туыстық қатынасты білдіретін сөздерді түсінеді және атайды</t>
  </si>
  <si>
    <t>түсінеді,</t>
  </si>
  <si>
    <t>кейбіреуін түсінеді,</t>
  </si>
  <si>
    <t>сөз тіркестерінің мәнін түсінеді, оларды өз бетінше құрайды</t>
  </si>
  <si>
    <t>сөз тіркестерін құрауға талпынады</t>
  </si>
  <si>
    <t>түсінеді, бірақ сөз тіркестерін құрай алмайды</t>
  </si>
  <si>
    <t>қысқа тақпақтар мен санамақтар, жаңылтпаштарды жатқа айтады</t>
  </si>
  <si>
    <t>жатқа айтады</t>
  </si>
  <si>
    <t>жатқа айтуға талпынады</t>
  </si>
  <si>
    <t>сөйлегенде бұйрық райлы етістіктерді жеке қолданады</t>
  </si>
  <si>
    <t>кітаптағы суреттерді, ойыншықтар мен заттарды қарастыра отырып, сұрақтарға жауап береді, оларды жай сөйлемдермен сипаттайды</t>
  </si>
  <si>
    <t>сұрақтарға жауап береді, сипаттай алады</t>
  </si>
  <si>
    <t>сұрақтарға ішінара жауап береді</t>
  </si>
  <si>
    <t xml:space="preserve">сұрақтарға жауап беруге, </t>
  </si>
  <si>
    <t>таныс ертегілер мен шағын шығармалардың мазмұны бойынша  сұрақтарға жауап береді, мазмұнын өз бетінше қайталап айтады</t>
  </si>
  <si>
    <t>қайталап айтады, сұрақтарға жауап береді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</si>
  <si>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</si>
  <si>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</si>
  <si>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</si>
  <si>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</si>
  <si>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тануға, зерттеуге талпынады</t>
  </si>
  <si>
    <t>біртекті заттарды топтастырады және олардың біреуін бөліп көрсетеді</t>
  </si>
  <si>
    <t>топтастырады, бөліп көрсетеді</t>
  </si>
  <si>
    <t>топтастыруға, бөліп көрсетуге тырысады</t>
  </si>
  <si>
    <t>қоршаған ортадан бір немесе бірнеше бірдей затты табады</t>
  </si>
  <si>
    <t>заттарды табады</t>
  </si>
  <si>
    <t>кейбіреуін таба алады</t>
  </si>
  <si>
    <t>табуға тырысады</t>
  </si>
  <si>
    <t>тең және тең емес заттар тобын салыстырады</t>
  </si>
  <si>
    <t>дұрыс салыстырады</t>
  </si>
  <si>
    <t>екі затты белгілі өлшемі бойынша салыстырады</t>
  </si>
  <si>
    <t>затты өлшеміне қарай салыстырады</t>
  </si>
  <si>
    <t>салыстырады, бірақ өлшемін ескермейді</t>
  </si>
  <si>
    <t>салыстыруға талпынады</t>
  </si>
  <si>
    <t>ұзындығы, ені, биіктігі, жалпы шамасы бойынша заттарды салыстырады</t>
  </si>
  <si>
    <t>салыстыра алады</t>
  </si>
  <si>
    <t>кейбіреуін салыстырады</t>
  </si>
  <si>
    <t>ұстау және көру тәсілдері арқылы геометриялық фигураларды зерттейді, атайды;</t>
  </si>
  <si>
    <t>зерттейді, атайды</t>
  </si>
  <si>
    <t>зерттейді, ішінара атайды</t>
  </si>
  <si>
    <t>зерттейді, бірақ атай алмайды</t>
  </si>
  <si>
    <t>өзіне қатысты кеңістік бағыттарын анықтайды</t>
  </si>
  <si>
    <t xml:space="preserve">анықтайды </t>
  </si>
  <si>
    <t>ішінара анықтайды</t>
  </si>
  <si>
    <t>анықтай алмайды</t>
  </si>
  <si>
    <t>қарама-қарсы тәулік бөліктерін біледі</t>
  </si>
  <si>
    <t>сурет салу техникасының бастапқы дағдыларына ие</t>
  </si>
  <si>
    <t>сызықтарды, штрихтарды, дақтарды, бояуларды ретімен қолдана біледі</t>
  </si>
  <si>
    <t>қолдана алмайды</t>
  </si>
  <si>
    <t>негізгі түстерді дұрыс атайды</t>
  </si>
  <si>
    <t>дұрыс атайды</t>
  </si>
  <si>
    <t>толық атай алмайды</t>
  </si>
  <si>
    <t>қарапайым сюжеттік композицияларды құрайды</t>
  </si>
  <si>
    <t>құрайды</t>
  </si>
  <si>
    <t>құрауға талпынады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</si>
  <si>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</si>
  <si>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</si>
  <si>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</si>
  <si>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</si>
  <si>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</si>
  <si>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</si>
  <si>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</si>
  <si>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</si>
  <si>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 салудың дәстүрден тыс техникасына қызығушылық танытады</t>
  </si>
  <si>
    <t>сурет салуда ұқыптылық танытады, қауіпсіздікті сақтайды</t>
  </si>
  <si>
    <t>суретті ұқыпты салады, қауіпсіздікті сақтайды</t>
  </si>
  <si>
    <t>суретті ұқыпты салуға тырысады</t>
  </si>
  <si>
    <t>ұқыптылық танытуға тырысады, қауіпсіздікті ішінара сақтайды</t>
  </si>
  <si>
    <t xml:space="preserve">қабылдайды, жанашырлық танытады </t>
  </si>
  <si>
    <t>түсінеді, сөз тіркестерін құрайды</t>
  </si>
  <si>
    <t>тануға ұмтылады, заттарды зерттейді</t>
  </si>
  <si>
    <t>заттарды мүсіндеуге қызығады</t>
  </si>
  <si>
    <t>ішінара қызығады</t>
  </si>
  <si>
    <t>мүсіндеуге қызығушылық танытпайды</t>
  </si>
  <si>
    <t>сазбалшықтың және ермексаздың қасиеттерін біледі</t>
  </si>
  <si>
    <t xml:space="preserve">мүсіндейтін затты зерттейді </t>
  </si>
  <si>
    <t>қуана зерттейді</t>
  </si>
  <si>
    <t>зерттеуге талпынады</t>
  </si>
  <si>
    <t>зерттемейді</t>
  </si>
  <si>
    <t xml:space="preserve">мүсіндеудің әртүрлі тәсілдерін пайдаланады </t>
  </si>
  <si>
    <t>пайдаланады</t>
  </si>
  <si>
    <t>мүсіндеуге қажетті негізгі техникалық дағдыларды игерген</t>
  </si>
  <si>
    <t>дағдылардың  кейбіреуін игерген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</si>
  <si>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</si>
  <si>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</si>
  <si>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</si>
  <si>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</si>
  <si>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>қазақ халқының әшекей бұйымдарын біледі</t>
  </si>
  <si>
    <t xml:space="preserve">заттар мен бұйымдарды өз бетінше мүсіндей алады </t>
  </si>
  <si>
    <t>мүсіндеуде дербестік танытады</t>
  </si>
  <si>
    <t xml:space="preserve">ересектің көмегімен мүсіндейді </t>
  </si>
  <si>
    <t>өз бетінше мүсіндеуге талпынады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</si>
  <si>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</si>
  <si>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</si>
  <si>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</si>
  <si>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</si>
  <si>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</si>
  <si>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</si>
  <si>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</si>
  <si>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</si>
  <si>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жұмысты ұқыпты жасауға тырысады</t>
  </si>
  <si>
    <t>ұқыпты жасайды</t>
  </si>
  <si>
    <t>ұқыптылыққа көңіл бөледі</t>
  </si>
  <si>
    <t xml:space="preserve">ішінара ұқыптылықты сақтайды 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</si>
  <si>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</si>
  <si>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</si>
  <si>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</si>
  <si>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</si>
  <si>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</si>
  <si>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</si>
  <si>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</si>
  <si>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</si>
  <si>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</si>
  <si>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</si>
  <si>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>оюдың әсемдігін, оның орналасуын байқайды, олардың элементтерін бөліп көрсетеді</t>
  </si>
  <si>
    <t>оюларды орналастырады, элементтерін көрсетеді</t>
  </si>
  <si>
    <t>оюлардың әсемдігіне қызығушылық танытады</t>
  </si>
  <si>
    <t>оюлардың орналасуына назар аударады, бірақ элементтерін көрсете алмайды</t>
  </si>
  <si>
    <t xml:space="preserve">қазақ халқының ыдыс-аяқтары мен тұрмыстық заттарын біледі 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</si>
  <si>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</si>
  <si>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</si>
  <si>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</si>
  <si>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</si>
  <si>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</si>
  <si>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</si>
  <si>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</si>
  <si>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желім қалдықтарын сүрту үшін майлықты пайдаланады</t>
  </si>
  <si>
    <t>ішінара пайдаланады</t>
  </si>
  <si>
    <t>пайдалана алмайды</t>
  </si>
  <si>
    <t>құрастыруды қызығушылықпен орындайды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</si>
  <si>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</si>
  <si>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</si>
  <si>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</si>
  <si>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 xml:space="preserve">құрылыс бөліктерін ажыратады және атайды </t>
  </si>
  <si>
    <t>ішінара ажыратады және атайды</t>
  </si>
  <si>
    <t>ажыратады, бірақ атай алмайды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</si>
  <si>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</si>
  <si>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</si>
  <si>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</si>
  <si>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</si>
  <si>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</si>
  <si>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</si>
  <si>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қатысуға талпынады</t>
  </si>
  <si>
    <t>өзі құраған құрылысымен ойнайды</t>
  </si>
  <si>
    <t>көңіл-күйі болмаса ойнамайды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</si>
  <si>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</si>
  <si>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</si>
  <si>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 xml:space="preserve"> тек үлгі бойынша құрастырады</t>
  </si>
  <si>
    <t>үлгіні қолданады, ойдан құрастыруға ұмтылады</t>
  </si>
  <si>
    <t>ойнап болған соң құрылыс бөлшектерін жинайды</t>
  </si>
  <si>
    <t>жинайды</t>
  </si>
  <si>
    <t>ішінара жинайды</t>
  </si>
  <si>
    <t>жинамайды</t>
  </si>
  <si>
    <t>музыкалық шығармаларды эмоционалды қабылдайды</t>
  </si>
  <si>
    <t>қабылдауға талпынады</t>
  </si>
  <si>
    <t>музыканы тыңдау дағдыларын меңгерген</t>
  </si>
  <si>
    <t>музыка жанрлары: ән мен маршты, биді таниды</t>
  </si>
  <si>
    <t>жақсы таниды</t>
  </si>
  <si>
    <t>тануға талпынады</t>
  </si>
  <si>
    <t>музыкалық шығарманы соңына дейін тыңдайды, музыканың сипатын түсінеді</t>
  </si>
  <si>
    <t>ішінара тыңдайды</t>
  </si>
  <si>
    <t>музыкалық және шулы ойыншықтардың, балалар аспаптарының дыбысталуын ажыратады, оларды атайды, қарапайым ырғақпен соғады</t>
  </si>
  <si>
    <t xml:space="preserve">ажыратады, атайды, ырғаққа сәйкес соғады </t>
  </si>
  <si>
    <t>ажыратады, атайды, бірақ ырғақты қабылдай алмайды</t>
  </si>
  <si>
    <t>ажыратады, атауға және ырғақпен соғуға талпынады</t>
  </si>
  <si>
    <t>әннің қарқынына сәйкес топпен қосылып ән айтады, әнді барлығымен бірге бастайды және аяқтайды</t>
  </si>
  <si>
    <t>әнді бірге бастап, аяқтау дағдыларына ие</t>
  </si>
  <si>
    <t xml:space="preserve">әнді бірге бастайды, бірақ  бірге ілесіп айта алмайды </t>
  </si>
  <si>
    <t>әнді бірге бастайды, бірге аяқтауға  талпынады</t>
  </si>
  <si>
    <t>сөздерді дұрыс және анық айтады, әннің сипатын береді (көңілді, мұңды, ойнақы, әуенді)</t>
  </si>
  <si>
    <t>дұрыс, анық айтады, сипатын жеткізе біледі</t>
  </si>
  <si>
    <t>ішінара анық айтады, сипатын бере біледі</t>
  </si>
  <si>
    <t>анық айта алмайды,  бірақ сипатын бере алады</t>
  </si>
  <si>
    <t>музыкалық сүйемелдеумен және сүйемелдеусіз ре-ля бірінші октаваның диапазонында ән айтады</t>
  </si>
  <si>
    <t>кейбір әндерді айтады</t>
  </si>
  <si>
    <t>қазақ халқының қарапайым би қимылдарын біледі</t>
  </si>
  <si>
    <t>билейтін әуендерге сәйкес қимылдарды өз бетінше орындайды</t>
  </si>
  <si>
    <t>қимылдарды орындауда белсенділік танытады</t>
  </si>
  <si>
    <t>ересектің көмегімен орындайды</t>
  </si>
  <si>
    <t>өз бетінше орындауға тырысады</t>
  </si>
  <si>
    <t>музыкалық шығармалар мен ертегі кейіпкерлерінің қимылдарын ойындарда мәнерлі және эмоционалды жеткізеді</t>
  </si>
  <si>
    <t>мәнерлі, эмоционалды жеткізеді</t>
  </si>
  <si>
    <t>эмоциясын білдіреді, бірақ мәнерлі жеткізе алмайды</t>
  </si>
  <si>
    <t>мәнерлі жеткізуге талпынады</t>
  </si>
  <si>
    <t>балалар музыка аспаптарын біледі, оларда ойнайды</t>
  </si>
  <si>
    <t>біледі, қуана ойнайды</t>
  </si>
  <si>
    <t>кейбіреуін біледі, ойнайды</t>
  </si>
  <si>
    <t>білмейді, бірақ ойнайды</t>
  </si>
  <si>
    <r>
      <t>кейбіреуін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біледі</t>
    </r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</si>
  <si>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</si>
  <si>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</si>
  <si>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</si>
  <si>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</si>
  <si>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сюжетті-рөлдік ойындарда отбасы мүшелерінің рөлдерін сомдайды</t>
  </si>
  <si>
    <t>қызығушылықпен сомдайды</t>
  </si>
  <si>
    <t>әртүрлі ойындарды өз бетінше ойнай алады</t>
  </si>
  <si>
    <t>ойнай алады</t>
  </si>
  <si>
    <t>жалғыз  ойнағанды қаламайды</t>
  </si>
  <si>
    <t>ойнауға талпынады</t>
  </si>
  <si>
    <t>дербестік танытады: киінеді, жуынады және тісін тазалайды</t>
  </si>
  <si>
    <t>тазалыққа мән береді</t>
  </si>
  <si>
    <t>ұқыптылыққа ұмтылады</t>
  </si>
  <si>
    <t>дербестік таныта алмайды</t>
  </si>
  <si>
    <t>қазақ халқының тұрмыстық заттарын атайды</t>
  </si>
  <si>
    <t>көлік құралдарын атайды</t>
  </si>
  <si>
    <t>жаяу жүргіншілерге және жолаушыларға арналған қарапайым ережелерді біледі</t>
  </si>
  <si>
    <t>балабақша және балабақша қызметкерлері туралы түсінігі бар</t>
  </si>
  <si>
    <t>түсінігі бар</t>
  </si>
  <si>
    <t>кейбіреуі туралы түсінігі бар</t>
  </si>
  <si>
    <t>тұратын қаласы мен ауылы туралы, Қазақстан Республикасының бас қаласы, мемлекеттік рәміздері туралы бастапқы түсініктерге ие</t>
  </si>
  <si>
    <t>ішінара түсініктері бар</t>
  </si>
  <si>
    <t>қазақ халқының дәстүрлі киіз үйін біледі</t>
  </si>
  <si>
    <t>«дұрыс» немесе «дұрыс емес», «жақсы» немесе «жаман» әрекеттер (қылықтар) туралы қарапайым түсініктерге ие</t>
  </si>
  <si>
    <t>қарапайым түсініктерге ие</t>
  </si>
  <si>
    <t>кейбір әрекеттер туралы түсініктері бар</t>
  </si>
  <si>
    <t>түсініктерді меңгеруге талпынады</t>
  </si>
  <si>
    <t>тірі және өлі табиғат заттары мен құбылыстарына қызығушылық танытады</t>
  </si>
  <si>
    <t>үнемі қызығушылық танытады</t>
  </si>
  <si>
    <t>туған өлкенің кейбір өсімдіктері туралы түсініктерді меңгерген</t>
  </si>
  <si>
    <t>кейбір көгөністер мен жемістерді дәмінен ажыратады және атайды</t>
  </si>
  <si>
    <t>ішінара ажыратады, атайды</t>
  </si>
  <si>
    <t>ажыратады, бірақ айта алмайды</t>
  </si>
  <si>
    <t>үй жануарлары мен жабайы жануарларды таниды</t>
  </si>
  <si>
    <t>табиғат бұрышын мекендеушілерді бақылайды</t>
  </si>
  <si>
    <t>бақылауға талпынады</t>
  </si>
  <si>
    <t>табиғатқа қамқорлық танытады</t>
  </si>
  <si>
    <t>танытады</t>
  </si>
  <si>
    <t>танытуға талпынады</t>
  </si>
  <si>
    <t>танытпайды</t>
  </si>
  <si>
    <t>табиғаттағы маусымдық өзгерістерді байқайды және атайды</t>
  </si>
  <si>
    <t>байқайды, атайды</t>
  </si>
  <si>
    <t>байқайды, атауға тырысады</t>
  </si>
  <si>
    <t>байқайды, бірақ атамайды</t>
  </si>
  <si>
    <t>топта, серуенде және табиғатта қауіпсіз мінез-құлық ережелерін сақтайды</t>
  </si>
  <si>
    <t>сақтайды</t>
  </si>
  <si>
    <t>сақтамайды</t>
  </si>
  <si>
    <t>әдептілік танытады: амандасады, қоштасады, көмектескені үшін алғыс айтады</t>
  </si>
  <si>
    <t>әдептілік танытады, алғыс айтуға талпынады</t>
  </si>
  <si>
    <t>алғыс айтады, кейде әдептілік танытпайды</t>
  </si>
  <si>
    <t>балабақшаның үй-жайлары мен ауласында тазалық сақтайды</t>
  </si>
  <si>
    <t>тазалықты сақтайды</t>
  </si>
  <si>
    <t>тазалықты сақтайды, ұқыптылыққа талпынады</t>
  </si>
  <si>
    <r>
      <t>әдептілік танытады,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алғыс айтады</t>
    </r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</si>
  <si>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</si>
  <si>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</si>
  <si>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</si>
  <si>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</si>
  <si>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</si>
  <si>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</si>
  <si>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4-Ф.7</t>
  </si>
  <si>
    <t>4-Ф.8</t>
  </si>
  <si>
    <t>4-Ф.9</t>
  </si>
  <si>
    <t>4-Ф.10</t>
  </si>
  <si>
    <t>4-.Ф.11</t>
  </si>
  <si>
    <t>4-Ф.12</t>
  </si>
  <si>
    <t>4-Ф.14</t>
  </si>
  <si>
    <t>4-Ф.15</t>
  </si>
  <si>
    <t>4-Ф.16</t>
  </si>
  <si>
    <t>4-Ф.17</t>
  </si>
  <si>
    <t>4-Ф.18</t>
  </si>
  <si>
    <t>4-Ф.19</t>
  </si>
  <si>
    <t>4-Ф.20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</si>
  <si>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</si>
  <si>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</si>
  <si>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</si>
  <si>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</si>
  <si>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</si>
  <si>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</si>
  <si>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</si>
  <si>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</si>
  <si>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</si>
  <si>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</si>
  <si>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</si>
  <si>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</si>
  <si>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</si>
  <si>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</si>
  <si>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</si>
  <si>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</si>
  <si>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4-К.19</t>
  </si>
  <si>
    <t>4-К.20</t>
  </si>
  <si>
    <t>4-К.21</t>
  </si>
  <si>
    <t>4-К.22</t>
  </si>
  <si>
    <t>4-К.24</t>
  </si>
  <si>
    <t>4-К.25</t>
  </si>
  <si>
    <t>4-К.26</t>
  </si>
  <si>
    <t>4-К.27</t>
  </si>
  <si>
    <t>4-К.28</t>
  </si>
  <si>
    <t>4-К.29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</si>
  <si>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</si>
  <si>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</si>
  <si>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</si>
  <si>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</si>
  <si>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</si>
  <si>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</si>
  <si>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</si>
  <si>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</si>
  <si>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</si>
  <si>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</si>
  <si>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</si>
  <si>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</si>
  <si>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</si>
  <si>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</si>
  <si>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</si>
  <si>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</si>
  <si>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</si>
  <si>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</si>
  <si>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</si>
  <si>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</si>
  <si>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</si>
  <si>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</si>
  <si>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</si>
  <si>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</si>
  <si>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</si>
  <si>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</si>
  <si>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</si>
  <si>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</si>
  <si>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</si>
  <si>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</si>
  <si>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</si>
  <si>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</si>
  <si>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</si>
  <si>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</si>
  <si>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</si>
  <si>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4-Ш.40</t>
  </si>
  <si>
    <t>4-Ш.41</t>
  </si>
  <si>
    <t>4-Ш.42</t>
  </si>
  <si>
    <t>4-Ш.44</t>
  </si>
  <si>
    <t>4-Ш.45</t>
  </si>
  <si>
    <t>4-Ш.46</t>
  </si>
  <si>
    <t>4-Ш.47</t>
  </si>
  <si>
    <t>4-Ә.1</t>
  </si>
  <si>
    <t>4-Ә.2</t>
  </si>
  <si>
    <t>4-Ә.4</t>
  </si>
  <si>
    <t>4-Ә.5</t>
  </si>
  <si>
    <t>4-Ә.6</t>
  </si>
  <si>
    <t>4-Ә.7</t>
  </si>
  <si>
    <t>4-Ә.8</t>
  </si>
  <si>
    <t>4-Ә.9</t>
  </si>
  <si>
    <t>4-Ә.10</t>
  </si>
  <si>
    <t>4-Ә.11</t>
  </si>
  <si>
    <t>4-Ә.12</t>
  </si>
  <si>
    <t>4-Ә.14</t>
  </si>
  <si>
    <t>4-Ә.15</t>
  </si>
  <si>
    <t>4-Ә.16</t>
  </si>
  <si>
    <t>4-Ә.17</t>
  </si>
  <si>
    <t>4-Ә.18</t>
  </si>
  <si>
    <t>4-Ә.19</t>
  </si>
  <si>
    <t>4-Ә.20</t>
  </si>
  <si>
    <t>4-Ә.21</t>
  </si>
  <si>
    <t>4-Ф.3</t>
  </si>
  <si>
    <t>4-Ф.13</t>
  </si>
  <si>
    <t>4- К.3</t>
  </si>
  <si>
    <t>4-К.13</t>
  </si>
  <si>
    <t>4-К.23</t>
  </si>
  <si>
    <t>4-Т.3</t>
  </si>
  <si>
    <t>4-Ш.3</t>
  </si>
  <si>
    <t>4-Ш.13</t>
  </si>
  <si>
    <t>4-Ш.23</t>
  </si>
  <si>
    <t>4-Ш.30</t>
  </si>
  <si>
    <t>4-Ш.31</t>
  </si>
  <si>
    <t>4-Ш.32</t>
  </si>
  <si>
    <t>4-Ш.33</t>
  </si>
  <si>
    <t>4-Ш.34</t>
  </si>
  <si>
    <t>4-Ш.35</t>
  </si>
  <si>
    <t>4-Ш.36</t>
  </si>
  <si>
    <t>4-Ш.37</t>
  </si>
  <si>
    <t>4-Ш.38</t>
  </si>
  <si>
    <t>4-Ш.39</t>
  </si>
  <si>
    <t>4-Ш.43</t>
  </si>
  <si>
    <t>4-Ә.3</t>
  </si>
  <si>
    <t>4-Ә.13</t>
  </si>
  <si>
    <t>4-Ф.21</t>
  </si>
  <si>
    <t>4-Ф.22</t>
  </si>
  <si>
    <t>4-Ф.23</t>
  </si>
  <si>
    <t>4-Ф.24</t>
  </si>
  <si>
    <t>4-Ф.25</t>
  </si>
  <si>
    <t>4-К.30</t>
  </si>
  <si>
    <t>4-К.31</t>
  </si>
  <si>
    <t>4-К.32</t>
  </si>
  <si>
    <t>4-К.33</t>
  </si>
  <si>
    <t>4-К.34</t>
  </si>
  <si>
    <t>4-К.35</t>
  </si>
  <si>
    <t>4-К.36</t>
  </si>
  <si>
    <t>4-К.37</t>
  </si>
  <si>
    <t>4-К.38</t>
  </si>
  <si>
    <t>4-К.39</t>
  </si>
  <si>
    <t>4-К.40</t>
  </si>
  <si>
    <t>4-К.41</t>
  </si>
  <si>
    <t>4-К.42</t>
  </si>
  <si>
    <t>4-К.43</t>
  </si>
  <si>
    <t>4-К.44</t>
  </si>
  <si>
    <t>4-К.45</t>
  </si>
  <si>
    <t>4-К.46</t>
  </si>
  <si>
    <t>4-К.47</t>
  </si>
  <si>
    <t>4-К.48</t>
  </si>
  <si>
    <t>4-К.49</t>
  </si>
  <si>
    <t>4-К.50</t>
  </si>
  <si>
    <t>4-К.51</t>
  </si>
  <si>
    <t>4-К.52</t>
  </si>
  <si>
    <t>4-К.53</t>
  </si>
  <si>
    <t>4-К.54</t>
  </si>
  <si>
    <t>4-К.55</t>
  </si>
  <si>
    <t>4-К.56</t>
  </si>
  <si>
    <t>4-К.57</t>
  </si>
  <si>
    <t>4-К.58</t>
  </si>
  <si>
    <t>4-К.59</t>
  </si>
  <si>
    <t>4-Т.11</t>
  </si>
  <si>
    <t>4-Т.12</t>
  </si>
  <si>
    <t>4-Т.13</t>
  </si>
  <si>
    <t>4-Ш.48</t>
  </si>
  <si>
    <t>4-Ш.49</t>
  </si>
  <si>
    <t>4-Ш.50</t>
  </si>
  <si>
    <t>4-Ш.51</t>
  </si>
  <si>
    <t>4-Ш.52</t>
  </si>
  <si>
    <t>4-Ш.53</t>
  </si>
  <si>
    <t>4-Ш.54</t>
  </si>
  <si>
    <t>4-Ш.55</t>
  </si>
  <si>
    <t>4-Ш.56</t>
  </si>
  <si>
    <t>4-Ш.57</t>
  </si>
  <si>
    <t>4-Ш.58</t>
  </si>
  <si>
    <t>4-Ш.59</t>
  </si>
  <si>
    <t>4-Ш.60</t>
  </si>
  <si>
    <t>4-Ш.61</t>
  </si>
  <si>
    <t>4-Ә.22</t>
  </si>
  <si>
    <t>4-Ә.23</t>
  </si>
  <si>
    <t>4-Ә.24</t>
  </si>
  <si>
    <t>4-Ә.25</t>
  </si>
  <si>
    <t>4-Ә.26</t>
  </si>
  <si>
    <t>4-Ә.27</t>
  </si>
  <si>
    <t>4-Ә.28</t>
  </si>
  <si>
    <t>4-Ә.29</t>
  </si>
  <si>
    <t>4-Ә.30</t>
  </si>
  <si>
    <t>4-Ә.31</t>
  </si>
  <si>
    <t>4-Ә.32</t>
  </si>
  <si>
    <t>4-Ә.33</t>
  </si>
  <si>
    <t>4-Ә.34</t>
  </si>
  <si>
    <t>4-Ә.35</t>
  </si>
  <si>
    <t>4-Ә.36</t>
  </si>
  <si>
    <t>4-Ә.37</t>
  </si>
  <si>
    <t>4-Ә.38</t>
  </si>
  <si>
    <t>4-Ә.39</t>
  </si>
  <si>
    <t>адымдап жүреді</t>
  </si>
  <si>
    <t>ішінара адымдап жүреді</t>
  </si>
  <si>
    <t>адымдап  жүруге талпынбайды</t>
  </si>
  <si>
    <t>өзгертіп жүреді</t>
  </si>
  <si>
    <t>ішінара өзгертіп жүреді</t>
  </si>
  <si>
    <t>өзгертіп жүруге талпынбайды</t>
  </si>
  <si>
    <t>тепе-теңдікті сақтап, жүреді</t>
  </si>
  <si>
    <t>ішінара теңдікті сақтап, жүреді</t>
  </si>
  <si>
    <t>теңдікті сақтап, жүруге талпынбайды</t>
  </si>
  <si>
    <t>әртүрлі бағытта жүгіреді</t>
  </si>
  <si>
    <t>ішінара әртүрлі бағытта жүгіреді</t>
  </si>
  <si>
    <t>әртүрлі бағытта жүгіруге талпынбайды</t>
  </si>
  <si>
    <t>жетекшіні ауыстырып жүгіреді</t>
  </si>
  <si>
    <t>ішінара жетекшіні ауыстырып жүгіреді</t>
  </si>
  <si>
    <t>жетекшіні ауыстырып жүгіруге талпынбайды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</si>
  <si>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</si>
  <si>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</si>
  <si>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</si>
  <si>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еңбектейді</t>
  </si>
  <si>
    <t>ішінара еңбектейді</t>
  </si>
  <si>
    <t>еңбектеуге талпынбайды</t>
  </si>
  <si>
    <t xml:space="preserve">өрмелейді </t>
  </si>
  <si>
    <t xml:space="preserve">ішінара өрмелемейді </t>
  </si>
  <si>
    <t>өрмелеуге талпынбайды</t>
  </si>
  <si>
    <t>қос аяқпен секіреді</t>
  </si>
  <si>
    <t>ішінара қос аяқпен секіреді</t>
  </si>
  <si>
    <t>қос аяқпен секірмейді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</si>
  <si>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</si>
  <si>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</si>
  <si>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</si>
  <si>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қатарға қайта тұрады</t>
  </si>
  <si>
    <t>ішінара қатарға қайта тұрады</t>
  </si>
  <si>
    <t>қатарға қайта тұруға талпынбайды</t>
  </si>
  <si>
    <t>шынықтыру түрлерін, дағдыларды меңгерген</t>
  </si>
  <si>
    <t>ішінара шынықтыру түрлерін, дағдыларды меңгерген</t>
  </si>
  <si>
    <t>шынықтыру түрлерін, дағдыларды меңгермеген</t>
  </si>
  <si>
    <t>өз бетінше сырғанайды</t>
  </si>
  <si>
    <t>ішінара өз бетінше сырғанайды</t>
  </si>
  <si>
    <t>өз бетінше сырғанамайды</t>
  </si>
  <si>
    <t>шаңғыны киіп шешеді, бірінің артынан бірі жүреді</t>
  </si>
  <si>
    <t>ішінара шаңғыны киіп шешеді, бірінің артынан бірі жүреді</t>
  </si>
  <si>
    <t>шаңғыны киіп, шеше алмайды, бірінің артынан бірі жүруге талпынбайды</t>
  </si>
  <si>
    <t>велосипед тебеді, оңға, солға бұрылады</t>
  </si>
  <si>
    <t>ішінара велосипед тебеді, оңға, солға бұрылады</t>
  </si>
  <si>
    <t>велосипед тебе алмайды оңға, солға бұрыла алмайды</t>
  </si>
  <si>
    <t>бастамашылдық, дербестік танытады</t>
  </si>
  <si>
    <t>ішінара бастамашылдық, дербестік танытады</t>
  </si>
  <si>
    <t>бастамашылдық, дербестік танытпайды</t>
  </si>
  <si>
    <t>жылдамдық, күш, шыдамдылық, икемділік, ептілік көрсетеді</t>
  </si>
  <si>
    <t>ішінара жылдамдық, күш, шыдамдылық, икемділік, ептілік көрсетеді</t>
  </si>
  <si>
    <t>жылдамдық, күш, шыдамдылық, икемділік, ептілік көрсетпейді</t>
  </si>
  <si>
    <t>қимылды ойындарды ойнайды</t>
  </si>
  <si>
    <t>ішінара қимылды ойындарды ойнайды</t>
  </si>
  <si>
    <t>қимылды ойындарды ойнауға талпынбайды</t>
  </si>
  <si>
    <t>өз бетінше ойнайды, ережелерді сақтайды</t>
  </si>
  <si>
    <t>ішінара өз бетінше ойнайды, ережелерді сақтайды</t>
  </si>
  <si>
    <t>өз бетінше ойнамайды, ережелерді сақтамайды</t>
  </si>
  <si>
    <t>ішінара дағдыларды сақтайды</t>
  </si>
  <si>
    <t>дағдыларды сақтамайды</t>
  </si>
  <si>
    <t>сыртқы келбетін өз бетінше реттейді</t>
  </si>
  <si>
    <t>ішінара сыртқы келбетін өз бетінше реттейді</t>
  </si>
  <si>
    <t>сыртқы келбетіне мән бермейді</t>
  </si>
  <si>
    <t>бастапқы түсініктерге ие</t>
  </si>
  <si>
    <t>ішінара бастапқы түсініктерге ие</t>
  </si>
  <si>
    <t>тазалаудың пайдасын, алдын-алуды түсінеді</t>
  </si>
  <si>
    <t>ішінара тазалаудың пайдасын, алдын-алуды түсінеді</t>
  </si>
  <si>
    <t>тазалаудың пайдасын, алдын-алуды түсінбейді</t>
  </si>
  <si>
    <t xml:space="preserve">пайдасы туралы біледі </t>
  </si>
  <si>
    <t>ішінара пайдасы туралы біледі</t>
  </si>
  <si>
    <t>пайдасы туралы білмейді</t>
  </si>
  <si>
    <t>адамның өмірі мен денсаулығы үшін дене шынықтырудың маңыздылығын түсінеді.</t>
  </si>
  <si>
    <t>маңыздылығын түсінеді</t>
  </si>
  <si>
    <t>ішінара маңыздылығын түсінеді</t>
  </si>
  <si>
    <t>маңыздылығын түсінбейді</t>
  </si>
  <si>
    <t>дұрыс айтады</t>
  </si>
  <si>
    <t>ішінара дұрыс айтады</t>
  </si>
  <si>
    <t>дұрыс айтпайды</t>
  </si>
  <si>
    <t>ақырын, жылдам сөйлейді</t>
  </si>
  <si>
    <t>баяу сөйлейді</t>
  </si>
  <si>
    <t xml:space="preserve"> жылдам сөйлеуге талпынады</t>
  </si>
  <si>
    <t>дұрыс, анық айтады</t>
  </si>
  <si>
    <t>ішінара дұрыс, анық айтады</t>
  </si>
  <si>
    <t>дұрыс, анық айтуға талпынбайды</t>
  </si>
  <si>
    <t xml:space="preserve">дұрыс айтады </t>
  </si>
  <si>
    <t>дұрыс айта алмайды</t>
  </si>
  <si>
    <t>сөздерді табады</t>
  </si>
  <si>
    <t>ішінара сөздерді табады</t>
  </si>
  <si>
    <t>сөздерді таппайды</t>
  </si>
  <si>
    <t>атауларын біледі</t>
  </si>
  <si>
    <t>ішінара атауларын біледі</t>
  </si>
  <si>
    <t>атауларын білмейді</t>
  </si>
  <si>
    <t>зат есімдерді, етістіктерді біледі</t>
  </si>
  <si>
    <t>ішінара зат есімдерді, етістіктерді біледі</t>
  </si>
  <si>
    <t>зат есімдерді, етістіктерді білмейді</t>
  </si>
  <si>
    <t>мәнін түсінеді</t>
  </si>
  <si>
    <t>ішінара мәнін түсінеді</t>
  </si>
  <si>
    <t>мәнін түсінбейді</t>
  </si>
  <si>
    <t>ішінара таниды, атайды</t>
  </si>
  <si>
    <t>білмейді, атай алмайды</t>
  </si>
  <si>
    <t>құрметтейді</t>
  </si>
  <si>
    <t>ішінара құрметтейді</t>
  </si>
  <si>
    <t xml:space="preserve"> құрметтеуге талпынбайды</t>
  </si>
  <si>
    <t>таниды және атайды</t>
  </si>
  <si>
    <t>ішінара таниды және атайды</t>
  </si>
  <si>
    <t>танымайды және атай алмайды</t>
  </si>
  <si>
    <t>жекеше және көпше түрде айтады</t>
  </si>
  <si>
    <t>ішінара жекеше және көпше түрде айтады</t>
  </si>
  <si>
    <t>жекеше және көпше түрде айта алмайды</t>
  </si>
  <si>
    <t>ретімен атайды, байланыстырып айтады</t>
  </si>
  <si>
    <t>ішінара ретімен атайды, байланыстырып айтады</t>
  </si>
  <si>
    <t>ретімен атай алмайды, байланыстырып  айта алмайды</t>
  </si>
  <si>
    <t>байланыстырып айтады</t>
  </si>
  <si>
    <t>ішінара байланыстырып айтады</t>
  </si>
  <si>
    <t>байланыстырып айтуға талпынбайды</t>
  </si>
  <si>
    <t>сипаттайды</t>
  </si>
  <si>
    <t>ішінара сипаттайды</t>
  </si>
  <si>
    <t>сипаттай алмайды</t>
  </si>
  <si>
    <t>әңгімелер құрастырады</t>
  </si>
  <si>
    <t>ішінара әңгімелер құрастырады</t>
  </si>
  <si>
    <t>әңгімелер құрастыруға талпынбайды</t>
  </si>
  <si>
    <t>ішінара қайталап айтады</t>
  </si>
  <si>
    <t>қайталап айтуға талпынбайды</t>
  </si>
  <si>
    <t>қызығушылықпен талқылайды</t>
  </si>
  <si>
    <t>ішінара қызығушылықпен талқылайды</t>
  </si>
  <si>
    <t>ұсынылған сюжеттер бойынша қойылымдарды сахналайды</t>
  </si>
  <si>
    <t>қойылымдарды сахналайды</t>
  </si>
  <si>
    <t>ішінара қойылымдарды сахналайды</t>
  </si>
  <si>
    <t>қойылымдарды сахналауға  қызығушылық танытпайды</t>
  </si>
  <si>
    <t>эмоционалды қабылдайды</t>
  </si>
  <si>
    <t>ішінара эмоционалды қабылдайды</t>
  </si>
  <si>
    <t>эмоционалды қабылдамайды</t>
  </si>
  <si>
    <t>бағалай алады</t>
  </si>
  <si>
    <t>ішінара бағалай алады</t>
  </si>
  <si>
    <t>бағалай алмайды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</si>
  <si>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</si>
  <si>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</si>
  <si>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</si>
  <si>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</si>
  <si>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</si>
  <si>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ойдан құрастырады</t>
  </si>
  <si>
    <t>ішінара ойдан құрастырады</t>
  </si>
  <si>
    <t>ойдан құрастыруға талпынбайды</t>
  </si>
  <si>
    <t>жаңғыртады</t>
  </si>
  <si>
    <t>ішінара жаңғыртады</t>
  </si>
  <si>
    <t>жаңғыруға талпынбайды</t>
  </si>
  <si>
    <t>өз көзқарасын білдіреді</t>
  </si>
  <si>
    <t>ішінара өз көзқарасын білдіреді</t>
  </si>
  <si>
    <t>ішінара қатысады</t>
  </si>
  <si>
    <t>қатыспайды</t>
  </si>
  <si>
    <t>өздігінен сомдайды</t>
  </si>
  <si>
    <t>талпынады</t>
  </si>
  <si>
    <t>талпынбайды</t>
  </si>
  <si>
    <t>рөлді, сюжетті таңдауда бастамашылық пен дербестік танытады.</t>
  </si>
  <si>
    <t>бастамашылық пен дербестік танытады</t>
  </si>
  <si>
    <t>ішінара бастамашылық пен дербестік танытады</t>
  </si>
  <si>
    <t>бастамашылық пен дербестік танытпайды</t>
  </si>
  <si>
    <t>айналасындағы өзін қоршаған ортадан тыс заттар мен құбылыстар туралы біледі</t>
  </si>
  <si>
    <t>заттар мен құбылыстар туралы біледі</t>
  </si>
  <si>
    <t>ішінара заттар мен құбылыстар туралы біледі</t>
  </si>
  <si>
    <t>заттар мен құбылыстар туралы білуге талпынбайды</t>
  </si>
  <si>
    <t xml:space="preserve">әңгімеге қатысады, кезекпен сөйлейді </t>
  </si>
  <si>
    <t>ішінара әңгімеге қатысып, кезекпен сөйлейді</t>
  </si>
  <si>
    <t>әңгімеге қатыспайды, сөйлемейді</t>
  </si>
  <si>
    <t>эмоционалды көңіл-күйін жеткізеді</t>
  </si>
  <si>
    <t>ішінара эмоционалды көңіл-күйін жеткізеді</t>
  </si>
  <si>
    <t>эмоционалды көңіл-күйін жеткізуге талпынбайды</t>
  </si>
  <si>
    <t>әрекеттерін  түсіндіреді және дәлелдейді</t>
  </si>
  <si>
    <t>ішінара әрекеттерін  түсіндіреді және дәлелдейді</t>
  </si>
  <si>
    <t>әрекеттерін  түсіндіріп, дәлелдеуге талпынбайды</t>
  </si>
  <si>
    <t>ішінара анық айтады</t>
  </si>
  <si>
    <t>сөздерді біледі</t>
  </si>
  <si>
    <t>ішінара сөздерді біледі</t>
  </si>
  <si>
    <t>сөздерді  білуге талпынбайды</t>
  </si>
  <si>
    <t>ішінара айтады</t>
  </si>
  <si>
    <t>атауларын білуге талпынбайды</t>
  </si>
  <si>
    <t>дауыстап шақыра алады</t>
  </si>
  <si>
    <t>ішінара дауыстап шақыра алады</t>
  </si>
  <si>
    <t>дауыстап шақыра алмайды</t>
  </si>
  <si>
    <t>жауабын табады</t>
  </si>
  <si>
    <t>ішінара жауабын табады</t>
  </si>
  <si>
    <t>жауабын таба алмайды</t>
  </si>
  <si>
    <t>жанашырлық танытады</t>
  </si>
  <si>
    <t>ішінара жанашырлық танытады</t>
  </si>
  <si>
    <t>өз ойын білдіреді</t>
  </si>
  <si>
    <t>ішінара өз ойын білдіреді</t>
  </si>
  <si>
    <t>ішінара жеткізеді</t>
  </si>
  <si>
    <t xml:space="preserve"> талпынады</t>
  </si>
  <si>
    <t>сөйлемдерді қолданады</t>
  </si>
  <si>
    <t>ішінара сөйлемдерді қолданады</t>
  </si>
  <si>
    <t>сөйлемдерді қолданбайды</t>
  </si>
  <si>
    <t>сөйлемдермен жауап береді</t>
  </si>
  <si>
    <t>ішінара сөйлемдермен жауап береді</t>
  </si>
  <si>
    <t>сөйлемдермен жауап беруге талпынбайды</t>
  </si>
  <si>
    <t>қателіктерді және жауаптың дұрыстығын ажырата алады</t>
  </si>
  <si>
    <t>ішінара қателіктерді және жауаптың дұрыстығын ажырата алады</t>
  </si>
  <si>
    <t>қателіктерді және жауаптың дұрыстығын ажырата алмайды</t>
  </si>
  <si>
    <t>диалог құрады</t>
  </si>
  <si>
    <t>ішінара диалог құрады</t>
  </si>
  <si>
    <t>диалог құра алмайды</t>
  </si>
  <si>
    <t>өз бетінше ретімен қайталап айтады</t>
  </si>
  <si>
    <t>ішінара өз бетінше ретімен қайталап айтады</t>
  </si>
  <si>
    <t xml:space="preserve">өз бетінше ретімен қайталап айта алмайды </t>
  </si>
  <si>
    <t>әңгіме құрастырады</t>
  </si>
  <si>
    <t>ішінара әңгіме құрастырады</t>
  </si>
  <si>
    <t>әңгіме құрастыра алмайды</t>
  </si>
  <si>
    <t>сипаттауға талпынбайды</t>
  </si>
  <si>
    <t>ойлап табады</t>
  </si>
  <si>
    <t>ішінара ойлап табады</t>
  </si>
  <si>
    <t>ойлап табуға талпынбайды</t>
  </si>
  <si>
    <t>берілген сурет бойынша оған дейінгі және одан кейінгі оқиғаны ойлап табады</t>
  </si>
  <si>
    <t>өкшемен, аяқтың сыртқы қырымен, адымдап жүреді</t>
  </si>
  <si>
    <t>жүруді жүгірумен, секірумен алмастырып, бағытты және қарқынды өзгертіп жүреді</t>
  </si>
  <si>
    <t>сызықтардың, арқанның, тақтайдың, гимнастикалық скамейканың, бөрененің бойымен тепе-теңдікті сақтап, жүреді</t>
  </si>
  <si>
    <t>аяқтың ұшымен, тізені жоғары көтеріп, адымдап, сапта бір-бірінің артынан, әртүрлі бағытта жүгіреді</t>
  </si>
  <si>
    <t>түрлі тапсырмаларды орындай отырып, шапшаң және баяу қарқынмен, жетекшіні ауыстырып жүгіреді:</t>
  </si>
  <si>
    <t>табан мен алақанға сүйеніп, төрттағандап еңбектейді:</t>
  </si>
  <si>
    <t>гимнастикалық скамейка бойымен қолдарымен тартылып, еңбектейді:</t>
  </si>
  <si>
    <t>гимнастикалық қабырғаға жоғары-төмен ауыспалы қадаммен өрмелейді:</t>
  </si>
  <si>
    <t>алға ұмтылып, ұзындыққа қос аяқпен секіреді:</t>
  </si>
  <si>
    <t>доптарды домалатады, заттарды қашықтыққа лақтырады, доптарды кедергілер арқылы лақтырады және қағып алады:</t>
  </si>
  <si>
    <t>екеуден, үшеуден қатарға қайта тұрады:</t>
  </si>
  <si>
    <t>шынықтыру түрлерін, өзіне-өзі қызмет көрсету дағдыларын меңгерген:</t>
  </si>
  <si>
    <t>шанамен сырғанайды және мұзды жолдармен өз бетінше сырғанайды:</t>
  </si>
  <si>
    <t>ересектердің көмегімен шаңғыны киеді және шешеді, шаңғымен бірінің артынан бірі жүреді:</t>
  </si>
  <si>
    <t>екі, үш дөңгелекті велосипед тебеді, оңға, солға бұрылады:</t>
  </si>
  <si>
    <t>таныс ойындарды ұйымдастыруда бастамашылдық, дербестік танытады:</t>
  </si>
  <si>
    <t>қимылды ойындарда физикалық қасиеттерді: жылдамдық, күш, шыдамдылық, икемділік, ептілік көрсетеді:</t>
  </si>
  <si>
    <t>доптармен, секіргіштермен, құрсаулармен қимылды ойындарды ойнайды:</t>
  </si>
  <si>
    <t>өз бетінше ойнайды және спорттық ойындардың ережелерін сақтайды:</t>
  </si>
  <si>
    <t>жеке гигиенаның бастапқы дағдыларын сақтайды:</t>
  </si>
  <si>
    <t>өзінің сыртқы келбетін өз бетінше реттейді:</t>
  </si>
  <si>
    <t>салауатты өмір салты туралы бастапқы түсініктерге ие:</t>
  </si>
  <si>
    <t>өзінің жасаған іс-әрекетінің ағзаға әсерін, тістерді тазалаудың пайдасын, суық тимеудің алдын-алуға болатынын түсінеді:</t>
  </si>
  <si>
    <t>дене белсенділігі мен ұйқының қанық болуының пайдасы туралы біледі:</t>
  </si>
  <si>
    <t xml:space="preserve"> дауысты, дауыссыз дыбыстарды дұрыс айтады:</t>
  </si>
  <si>
    <t>ақырын, жылдам сөйлейді:</t>
  </si>
  <si>
    <t xml:space="preserve"> сөздер мен сөз тіркестерін дұрыс, анық айтады:</t>
  </si>
  <si>
    <t>естіген дыбыстарды дұрыс айтады:</t>
  </si>
  <si>
    <t>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</si>
  <si>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</si>
  <si>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</si>
  <si>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адамдардың мамандықтарын білдіретін зат есімдерді, еңбек әрекетін білдіретін етістіктерді біледі:</t>
  </si>
  <si>
    <t>тұрмыстық заттар және қоршаған табиғат заттарының мәнін түсінеді:</t>
  </si>
  <si>
    <t>қазақтың ұлттық тұрмыстық заттарын таниды, атайды:</t>
  </si>
  <si>
    <t>қазақ халқының құндылықтарын құрметтейді:</t>
  </si>
  <si>
    <t>тұрмыстық электротехника заттарын таниды және атайды:</t>
  </si>
  <si>
    <t>зат есімдерді жекеше және көпше түрде айтады:</t>
  </si>
  <si>
    <t>сан есімдерді ретімен атайды, оларды зат есімдермен септіктерде, жекеше және көпше түрде байланыстырып айтады:</t>
  </si>
  <si>
    <t>зат есімдерді сын есімдермен байланыстырып айтады:</t>
  </si>
  <si>
    <t>өзі зерттеген заттарды, суреттерді сипаттайды:</t>
  </si>
  <si>
    <t>бейнелеген суреттері, бұйымдары бойынша әңгімелер құрастырады:</t>
  </si>
  <si>
    <t>шығармалардың, ертегілердің қызықты үзінділерін қайталап айтады:</t>
  </si>
  <si>
    <t>бейтаныс заттар, құбылыстар, оқиғалар туралы ақпаратты қызығушылықпен талқылайды:</t>
  </si>
  <si>
    <t>көркем шығармаларды эмоционалды қабылдайды:</t>
  </si>
  <si>
    <t>таныс ертегілер мен әңгімелердің мазмұнын қайталап айтады:</t>
  </si>
  <si>
    <t>әдеби кейіпкерлердің әрекеттерін бағалай алады:</t>
  </si>
  <si>
    <t>шығарма мазмұнын қайталап айтуда сюжет желісінің реттілігін сақтайды:</t>
  </si>
  <si>
    <t>тақпақтарды, санамақтарды, өлеңдерді мәнерлеп, жатқа айтады:</t>
  </si>
  <si>
    <t>ересектермен бірге ертегі мен әңгіменің басын, соңын ойдан құрастырады:</t>
  </si>
  <si>
    <t>кітаптағы иллюстрацияларды өз бетінше қарап, ертегі, әңгіме құрастырады:</t>
  </si>
  <si>
    <t>дауыс күшін өзгерте отырып, әртүрлі интонацияларды жаңғыртады:</t>
  </si>
  <si>
    <t>әдеби кейіпкерлердің әрекеттеріне өз көзқарасын білдіреді:</t>
  </si>
  <si>
    <t>сахналық қойылымдарға қатысады:</t>
  </si>
  <si>
    <t>образды бейнелеу үшін мәнерлілік құралдарын қолданады:</t>
  </si>
  <si>
    <t>еркін ойындарда таныс кейіпкерлердің образын өздігінен сомдайды:</t>
  </si>
  <si>
    <t>еркін ойындарда таныс кейіпкерлерді басқа қырынан көрсетуге тырысады:</t>
  </si>
  <si>
    <t>ұжымдық әңгімеге қатысады, әңгімелесушінің сөзін бөлмей, кезекпен сөйлейді:</t>
  </si>
  <si>
    <t>еркін ойындарда және сахналық қойылымдарда адамдар мен жануарлардың эмоционалды көңіл-күйін жеткізеді:</t>
  </si>
  <si>
    <t>түрлі балалар әрекеттерінде өзінің және құрдастарының әрекетін түсіндіреді және дәлелдейді:</t>
  </si>
  <si>
    <t>қазақ тіліне тән ө, қ, ү, ұ, і, ғ дыбыстарын жеке, сөз ішінде анық айтады:</t>
  </si>
  <si>
    <t>туыстық қарым-қатынасты білдіретін сөздерді біледі:</t>
  </si>
  <si>
    <t>өзінің отбасы, отбасылық мерекелер, отбасындағы қызықты оқиғалар, салт-дәстүрлер туралы айтады:</t>
  </si>
  <si>
    <t>төрт түлікті бағатын адамдардың кәсіпшілік атауларын біледі:</t>
  </si>
  <si>
    <t>төрт түліктің төлдерін дауыстап шақыра алады:</t>
  </si>
  <si>
    <t>өлеңдер, санамақтар, жаңылтпаштар, тақпақтарды жатқа айтады:</t>
  </si>
  <si>
    <t>жұмбақтардың жауабын табады:</t>
  </si>
  <si>
    <t>шешендік өнерге, айтыс өнеріне қызығушылық танытады:</t>
  </si>
  <si>
    <t>шығарма кейіпкерлеріне жанашырлық танытады:</t>
  </si>
  <si>
    <t>кейіпкердің іс-әрекетіне өз ойын білдіреді:</t>
  </si>
  <si>
    <t>шығарма кейіпкерлерінің бейнесін сахналық қойылымдарда жеткізеді:</t>
  </si>
  <si>
    <t>еркін ойындарда кейіпкерлердің бейнесін басқа қырынан көрсетуге тырысады:</t>
  </si>
  <si>
    <t>сөздерді жіктеп, тәуелдеп, септеп қолданады: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</si>
  <si>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</si>
  <si>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</si>
  <si>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 мен құрдастарының жауабындағы қателіктерді және жауаптың дұрыстығын ажырата алады:</t>
  </si>
  <si>
    <t>бір-бірімен еркін диалог құрады:</t>
  </si>
  <si>
    <t>таныс немесе бейтаныс ертегілер мен шағын көркем шығармалардың мазмұнын иллюстрациялар бойынша, өз бетінше ретімен қайталап айтады:</t>
  </si>
  <si>
    <t>өзінің тәжірибесіне сүйеніп, суреттер бойынша әңгіме құрастырады:</t>
  </si>
  <si>
    <t>ойыншықтар мен заттарды 4-5 сөйлеммен сипаттайды:</t>
  </si>
  <si>
    <t>санай алады, сандарды ретімен атайды</t>
  </si>
  <si>
    <t>ішінара санай алады, сандарды ретімен атайды</t>
  </si>
  <si>
    <t>санай алмайды</t>
  </si>
  <si>
    <t>ұғымдарды біледі</t>
  </si>
  <si>
    <t>ішінара ұғымдарды біледі</t>
  </si>
  <si>
    <t>ұғымдарды білуге талпынбайды</t>
  </si>
  <si>
    <t>салыстырмайды</t>
  </si>
  <si>
    <t>ретімен орналастырып, салыстырады</t>
  </si>
  <si>
    <t>ішінара ретімен орналастырып, салыстырады</t>
  </si>
  <si>
    <t>ретімен орналастырып, салыстыруға талпынбайды</t>
  </si>
  <si>
    <t>тәсілдерді қолданады</t>
  </si>
  <si>
    <t>ішінара тәсілдерді қолданады</t>
  </si>
  <si>
    <t>тәсілдерді қолданбайды</t>
  </si>
  <si>
    <t>ажыратады және атайды</t>
  </si>
  <si>
    <t>ажыратып, атай алмайды</t>
  </si>
  <si>
    <t>нәтижелерін атайды</t>
  </si>
  <si>
    <t>ішінара нәтижелерін атайды</t>
  </si>
  <si>
    <t>нәтижелерін атай алмайды</t>
  </si>
  <si>
    <t>ажыратады, ерекшеліктерін біледі</t>
  </si>
  <si>
    <t>ішінара ажыратады, ерекшеліктерін біледі</t>
  </si>
  <si>
    <t>ажырата алмайды,  ерекшеліктерін білуге талпынбайды</t>
  </si>
  <si>
    <t>ұғымдарды ажыратады</t>
  </si>
  <si>
    <t>ішінара ұғымдарды ажыратады</t>
  </si>
  <si>
    <t>ұғымдарды ажырата алмайды</t>
  </si>
  <si>
    <t>орнын анықтайды</t>
  </si>
  <si>
    <t>ішінара орнын анықтайды</t>
  </si>
  <si>
    <t>орнын анықтай алмайды</t>
  </si>
  <si>
    <t>бағыт бойынша қозғалады</t>
  </si>
  <si>
    <t>ішінара бағыт бойынша қозғалады</t>
  </si>
  <si>
    <t>бағыт бойынша қозғалуға талпынбайды</t>
  </si>
  <si>
    <t>байланыс орната алады</t>
  </si>
  <si>
    <t>ішінара байланыс орната алады</t>
  </si>
  <si>
    <t>байланыс  орнатуға талпынбайды</t>
  </si>
  <si>
    <t>5 көлемінде санай алады, сандарды ретімен атайды:</t>
  </si>
  <si>
    <t>теңдік және теңсіздік туралы ұғымдарға ие:</t>
  </si>
  <si>
    <t>екі затты ұзындығы, ені және биіктігі, жуандығы бойынша салыстырады:</t>
  </si>
  <si>
    <t>бірнеше затты өсу және кему ретімен орналастырып, салыстырады:</t>
  </si>
  <si>
    <t>шаманы салыстыруда үстіне және қасына қою тәсілдерін қолданады:</t>
  </si>
  <si>
    <t>геометриялық фигураларды және геометриялық денелерді ажыратады және атайды:</t>
  </si>
  <si>
    <t>геометриялық фигураларды көру және сипап сезу арқылы зерттейді:</t>
  </si>
  <si>
    <t>сөйлеуде сын есімдерді қолданып, салыстыру нәтижелерін атайды:</t>
  </si>
  <si>
    <t>тәулік бөліктерін ажыратады, олардың сипаттамалық ерекшеліктерін біледі:</t>
  </si>
  <si>
    <t>«бүгін», «кеше», «ертең» ұғымдарын ажыратады:</t>
  </si>
  <si>
    <t>кеңістіктегі заттардың өзіне қатысты орнын анықтайды:</t>
  </si>
  <si>
    <t>берілген бағытта қозғалады:</t>
  </si>
  <si>
    <t>қарапайым себеп-салдарлық байланысты орнатады:</t>
  </si>
  <si>
    <t>композицияларды салады</t>
  </si>
  <si>
    <t>ішінара композицияларды салады</t>
  </si>
  <si>
    <t>композицияларды сала алмайды</t>
  </si>
  <si>
    <t>затқа сәйкес суретін салады</t>
  </si>
  <si>
    <t>ішінара затқа сәйкес суретін салады</t>
  </si>
  <si>
    <t>затқа сәйкес суретін салуға талпынбайды</t>
  </si>
  <si>
    <t>элементтерін салады, дұрыс орналастырады</t>
  </si>
  <si>
    <t>ішінара элементтерін салады, дұрыс орналастырады</t>
  </si>
  <si>
    <t>элементтерін сала алмайды, дұрыс орналастыра алмайды</t>
  </si>
  <si>
    <t>реңктерді таниды</t>
  </si>
  <si>
    <t>ішінара реңктерді таниды</t>
  </si>
  <si>
    <t>реңктерді тануға талпынбайды</t>
  </si>
  <si>
    <t>түстерді қолданады, назар аударады</t>
  </si>
  <si>
    <t>ішінара түстерді қолданады, назар аударады</t>
  </si>
  <si>
    <t>түстерді қолдануға талпынбайды, назар аудармайды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</si>
  <si>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</si>
  <si>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</si>
  <si>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</si>
  <si>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сызықтарды жүргізеді</t>
  </si>
  <si>
    <t>ішінара сызықтарды жүргізеді</t>
  </si>
  <si>
    <t>сызықтарды жүргізе алмайды</t>
  </si>
  <si>
    <t>заттарды қарайды, зерттейді</t>
  </si>
  <si>
    <t>ішінара заттарды қарайды, зерттейді</t>
  </si>
  <si>
    <t>заттарды қарамайды,  зерттеуге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</si>
  <si>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</si>
  <si>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</si>
  <si>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</si>
  <si>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</si>
  <si>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жұмыстарын бағалайды</t>
  </si>
  <si>
    <t>ішінара жұмыстарын бағалайды</t>
  </si>
  <si>
    <t>жұмыстарын бағалауға талпынбайды</t>
  </si>
  <si>
    <t>қызығушылықпен орындайды</t>
  </si>
  <si>
    <t>ішінара қызығушылықпен орындайды</t>
  </si>
  <si>
    <t>әртүрлі тәсілдерді қолданып, мүсіндейді</t>
  </si>
  <si>
    <t>ішінара әртүрлі тәсілдерді қолданып, мүсіндейді</t>
  </si>
  <si>
    <t>әртүрлі тәсілдерді қолданып, мүсіндеуге талпынбайды</t>
  </si>
  <si>
    <t>бетін тегістейді</t>
  </si>
  <si>
    <t>ішінара бетін тегістейді</t>
  </si>
  <si>
    <t>бетін тегістеуге талпынбайды</t>
  </si>
  <si>
    <t>заттарды пішіндейді, бөліктерді байланыстырады</t>
  </si>
  <si>
    <t>заттарды пішіндемейді бөліктерді байланыстыра алмайды</t>
  </si>
  <si>
    <t>кескішті қолданады</t>
  </si>
  <si>
    <t>ішінара кескішті қолданады</t>
  </si>
  <si>
    <t>кескішті қолданбайды</t>
  </si>
  <si>
    <t>мүсіндеуде кескішті қолданады</t>
  </si>
  <si>
    <t>композициялар құрастырады</t>
  </si>
  <si>
    <t xml:space="preserve">ішінара композициялар </t>
  </si>
  <si>
    <t>композициялар құрастыра алмайды</t>
  </si>
  <si>
    <t>зерттейді, ерекшеліктерін беруге талпынады</t>
  </si>
  <si>
    <t>ішінара зерттейді, ерекшеліктерін беруге талпынады</t>
  </si>
  <si>
    <t>зерттеуге, ерекшеліктерін беруге талпынбайды</t>
  </si>
  <si>
    <t>мүсіндеуде қауіпсіздік ережелерін сақтайды.</t>
  </si>
  <si>
    <t>қауіпсіздік ережелерін сақтайды</t>
  </si>
  <si>
    <t>ішінара қауіпсіздік ережелерін сақтайды</t>
  </si>
  <si>
    <t>қауіпсіздік ережелерін сақтамайды</t>
  </si>
  <si>
    <t>ішінара қолдана алады</t>
  </si>
  <si>
    <t>жолақтарды қияды</t>
  </si>
  <si>
    <t>ішінара жолақтарды қияды</t>
  </si>
  <si>
    <t>жолақтарды қия алмайды</t>
  </si>
  <si>
    <t>пішіндерді қияды</t>
  </si>
  <si>
    <t>ішінара пішіндерді қияды</t>
  </si>
  <si>
    <t>пішіндерді қия алмайды</t>
  </si>
  <si>
    <t>түрлі тәсілдермен қияды</t>
  </si>
  <si>
    <t>ішінара түрлі тәсілдермен қияды</t>
  </si>
  <si>
    <t>түрлі тәсілдермен қия алмайды</t>
  </si>
  <si>
    <t>ішінара орналастырады және желімдейді</t>
  </si>
  <si>
    <t>орналастыра алмайды,  желімдеуге талпынбайды</t>
  </si>
  <si>
    <t>өрнектер жасайды, ретімен желімдейді</t>
  </si>
  <si>
    <t>ішінара өрнектер жасайды, ретімен желімдейді</t>
  </si>
  <si>
    <t xml:space="preserve">өрнектер жасауға талпынбайды, ретімен желімдей алмайды </t>
  </si>
  <si>
    <t>қолданады, безендіреді</t>
  </si>
  <si>
    <t>ішінара қолданады, безендіреді</t>
  </si>
  <si>
    <t>қолдануға талпынбайды, безендіре алмайды</t>
  </si>
  <si>
    <t>ұлттық ою-өрнекті қолданып, тұрмыстық заттарды, ыдыстарды
безендіреді</t>
  </si>
  <si>
    <t>орындауға қатысады</t>
  </si>
  <si>
    <t>ішінара орындауға қатысады</t>
  </si>
  <si>
    <t>орындауға қатыспайды</t>
  </si>
  <si>
    <t>жапсырады</t>
  </si>
  <si>
    <t>ішінара жапсырады</t>
  </si>
  <si>
    <t>жапсыра алмайды</t>
  </si>
  <si>
    <t>жапсыруда қауіпсіздік ережелерін сақтайды, жұмысты ұқыптылықпен орындайды.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</si>
  <si>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</si>
  <si>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</si>
  <si>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 ұқыптылықпен орындауға талпынбайды</t>
  </si>
  <si>
    <t>ажыратады және атайды, пайдаланады</t>
  </si>
  <si>
    <t>ішінара ажыратады және атайды, пайдаланады</t>
  </si>
  <si>
    <t>ажыратып  атай алмайды, пайдалана алмайды</t>
  </si>
  <si>
    <t>таңдайды</t>
  </si>
  <si>
    <t>орналасуын айқындайды</t>
  </si>
  <si>
    <t>ішінара орналасуын айқындайды</t>
  </si>
  <si>
    <t>орналасуын айқындай алмайды</t>
  </si>
  <si>
    <t>ойындар ойнайды</t>
  </si>
  <si>
    <t>ішінара ойындар ойнайды</t>
  </si>
  <si>
    <t>ойындар ойнауға қызығушылық танытпайды</t>
  </si>
  <si>
    <t>түрлендіреді</t>
  </si>
  <si>
    <t>ішінара түрлендіреді</t>
  </si>
  <si>
    <t>түрлендіруге талпынбайды</t>
  </si>
  <si>
    <t>желімдеп, құрастырады</t>
  </si>
  <si>
    <t>ішінара желімдеп, құрастырады</t>
  </si>
  <si>
    <t>желімдей алмайды, құрастыра алмайды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</si>
  <si>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</si>
  <si>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</si>
  <si>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</si>
  <si>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</si>
  <si>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</si>
  <si>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өз бетінше таңдай алмайды, құрастыруға талпынбайды</t>
  </si>
  <si>
    <t>құрастыруда шығармашылық танытады</t>
  </si>
  <si>
    <t>шығармашылық танытады</t>
  </si>
  <si>
    <t>ішінара шығармашылық танытады</t>
  </si>
  <si>
    <t>шығармашылық танытпайды</t>
  </si>
  <si>
    <t>таниды, айтады</t>
  </si>
  <si>
    <t>ішінара таниды, айтады</t>
  </si>
  <si>
    <t>қызығушылық танытпайды, айта алмайды</t>
  </si>
  <si>
    <t>әсерлерімен бөліседі</t>
  </si>
  <si>
    <t>ішінара әсерлерімен бөліседі</t>
  </si>
  <si>
    <t>әсерлерімен бөлісуге талпынбайды</t>
  </si>
  <si>
    <t>домбыраны біледі, даусын таниды</t>
  </si>
  <si>
    <t>ішінара домбыраны біледі, даусын таниды</t>
  </si>
  <si>
    <t>домбыраны білуге талпынбайды, даусын танымайды</t>
  </si>
  <si>
    <t>мәнерлеп, созып, қимылдармен үйлестіріп айтады</t>
  </si>
  <si>
    <t>ішінара мәнерлеп, созып, қимылдармен үйлестіріп айтады</t>
  </si>
  <si>
    <t>мәнерлеп, созып, қимылдармен үйлестіріп айтуға талпынбайды</t>
  </si>
  <si>
    <t>тыныс алуды біледі</t>
  </si>
  <si>
    <t>ішінара тыныс алуды біледі</t>
  </si>
  <si>
    <t>тыныс алып айтуға талпынбайды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</si>
  <si>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</si>
  <si>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</si>
  <si>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</si>
  <si>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бірге бастап, бірге аяқтайды</t>
  </si>
  <si>
    <t>ішінара бірге бастап, бірге аяқтайды</t>
  </si>
  <si>
    <t>бірге бастап, бірге аяқтауға талпынбайды</t>
  </si>
  <si>
    <t>ырғақты жүреді, жеңіл, ырғақты жүгіртеді</t>
  </si>
  <si>
    <t>ішінара ырғақты жүреді, жеңіл, ырғақты жүгіртеді</t>
  </si>
  <si>
    <t>ырғақты жүруге, жеңіл, ырғақты жүгіртуге талпынбайды</t>
  </si>
  <si>
    <t>ырғағпен жүреді, музыкамен сәйкестендіреді, қимылдарды өзгертеді</t>
  </si>
  <si>
    <t>ішінара ырғағпен жүреді, музыкамен сәйкестендіреді, қимылдарды өзгертеді</t>
  </si>
  <si>
    <t>ырғағпен жүруге, музыкамен сәйкестендіруге, қимылдарды өзгертуге талпынбайды</t>
  </si>
  <si>
    <t>ырғағын нақты береді, еркін және жеңіл секіреді</t>
  </si>
  <si>
    <t>ішінара ырғағын нақты береді, еркін және жеңіл секіреді</t>
  </si>
  <si>
    <t>ырғағын нақты беруге, еркін және жеңіл секіруге талпынбайды</t>
  </si>
  <si>
    <t>ойын әрекеттерін орындайды</t>
  </si>
  <si>
    <t>ішінара ойын әрекеттерін орындайды</t>
  </si>
  <si>
    <t>ойын әрекеттерін орындауға  талпынбайды</t>
  </si>
  <si>
    <t>шапшаңдық пен ептілік танытады</t>
  </si>
  <si>
    <t>ішінара шапшаңдық пен ептілік танытады</t>
  </si>
  <si>
    <t>шапшаңдық пен ептілік танытпайды</t>
  </si>
  <si>
    <t>қимылдарды орындайды</t>
  </si>
  <si>
    <t>ішінара қимылдарды орындайды</t>
  </si>
  <si>
    <t>қимылдарды орындауға талпынбайды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</si>
  <si>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</si>
  <si>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</si>
  <si>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</si>
  <si>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</si>
  <si>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</si>
  <si>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</si>
  <si>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ішінара әуендерді ойнайды</t>
  </si>
  <si>
    <t>әуендерді ойнауға талпынбайды</t>
  </si>
  <si>
    <t>жеке заттарды және сюжеттік композицияларды салады:</t>
  </si>
  <si>
    <t>қазақ халқының және басқа халықтардың өнер туындыларына қызығушылық танытады:</t>
  </si>
  <si>
    <t>заттарды пішінін, түсін ескере отырып салады:</t>
  </si>
  <si>
    <t>қазақ оюларының элементтерін салады, оларды қағаз бетінде дұрыс орналастырады:</t>
  </si>
  <si>
    <t>қоңыр, қызғылт сары, ашық жасыл реңктерді таниды:</t>
  </si>
  <si>
    <t>сурет салуда әртүрлі түстерді қолданады, көп түске назар аударады:</t>
  </si>
  <si>
    <t>суреттерді қылқаламмен, қаламмен бояу тәсілдерін біледі:</t>
  </si>
  <si>
    <t>қылқаламды үстінен баса отырып, жуан сызықтарды ал қылқаламның ұшымен жіңішке сызықтарды жүргізеді: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</si>
  <si>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</si>
  <si>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</si>
  <si>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мүсіндеуді қызығушылықпен орындайды:</t>
  </si>
  <si>
    <t>ермексаз, сазбалшық, пластикалық кесектерден әртүрлі тәсілдерді қолданып, бейнелерді мүсіндейді:</t>
  </si>
  <si>
    <t>мүсінделген заттың, фигуралардың бетін тегістейді:</t>
  </si>
  <si>
    <t>бірнеше бөліктен тұратын заттарды пішіндейді, олардың орналасуын ескере отырып, пропорцияларды сақтай отырып, бөліктерді байланыстырады:</t>
  </si>
  <si>
    <t>мүсіндеуде қысу, тарту, басу тәсілдерін қолданады: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</si>
  <si>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</si>
  <si>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</si>
  <si>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қазақ халқының тұрмыстық заттарын мүсіндеуге қызығушылық танытады:</t>
  </si>
  <si>
    <t>мүсіндейтін затты қолына алып, зерттейді оның өзіне тән ерекшеліктерін беруге тырысады:</t>
  </si>
  <si>
    <t>қайшыны дұрыс ұстайды және оны қолдана алады:</t>
  </si>
  <si>
    <t>қысқа және ұзын жолақтарды қияды:</t>
  </si>
  <si>
    <t>текшеден дөңгелек пішін, тікбұрыштан бұрыштарын бүктеу арқылы сопақша пішіндерді қияды: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</si>
  <si>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</si>
  <si>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</si>
  <si>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</si>
  <si>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</si>
  <si>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заттарды дайын пішіндердің көмегімен және өз бетінше ойдан қиып жапсырады:</t>
  </si>
  <si>
    <t>құрылыс бөлшектерін ажыратады және атайды, оларды құрылымдық қасиеттерін ескере отырып пайдаланады:</t>
  </si>
  <si>
    <t>заттарды өз бетінше сапасы, көлемі мен пішіні бойынша таңдайды:</t>
  </si>
  <si>
    <t>құрастырылған құрылыс бөлшектерінің кеңістікте орналасуын айқындайды:</t>
  </si>
  <si>
    <t>дайын құрылыспен түрлі ойындар ойнайды:</t>
  </si>
  <si>
    <t>өз бетінше ойдан құрастырады:</t>
  </si>
  <si>
    <t>қағаз парағын түрлендіреді:</t>
  </si>
  <si>
    <t xml:space="preserve">бөлшектерді өзара желімдеп, композиция құрастырады: </t>
  </si>
  <si>
    <t>«оригами» үлгісі бойынша қарапайым пішіндер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</si>
  <si>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</si>
  <si>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</si>
  <si>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</si>
  <si>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музыканы тыңдау мәдениетін сақтайды (музыкалық шығармаларды алаңдамай соңына дейін тыңдайды):</t>
  </si>
  <si>
    <t>таныс шығармаларды таниды, олардың мазмұны туралы айтады:</t>
  </si>
  <si>
    <t>тыңдалған музыкадан алған әсерлерімен бөліседі:</t>
  </si>
  <si>
    <t>қазақтың ұлттық аспабы домбыраны біледі, оның даусын таниды:</t>
  </si>
  <si>
    <t>әнді мәнерлеп, созып, қимылдармен үйлестіріп (ре-си бірінші октава шегінде) айтады:</t>
  </si>
  <si>
    <t>қысқа музыкалық фразалар арасында тыныс алуды біледі:</t>
  </si>
  <si>
    <t>әнді созып, сөздерін анық айтады, таныс әндерді сүйемелдеумен және сүйемелдеусіз орындайды:</t>
  </si>
  <si>
    <t>әнді топпен бірге бастап, бірге аяқтайды:</t>
  </si>
  <si>
    <t>марш сипатын ырғақты жүрумен береді, музыканың қимылдық сипатын жеңіл, ырғақты жүгірумен береді:</t>
  </si>
  <si>
    <t>музыканың ырғағымен жүреді, қимылдарды музыкамен сәйкестендіреді, музыканың екінші бөлігінде қимылдарды өзгертеді:</t>
  </si>
  <si>
    <t>музыканың ырғағын нақты береді, қос аяқпен еркін және жеңіл секіреді:</t>
  </si>
  <si>
    <t>музыканың сипатына сәйкес ойын әрекеттерін орындайды:</t>
  </si>
  <si>
    <t>қимылдарды орындауда шапшаңдық пен ептілік танытады: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</si>
  <si>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</si>
  <si>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</si>
  <si>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</si>
  <si>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</si>
  <si>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</si>
  <si>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</si>
  <si>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</si>
  <si>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біледі және атайды</t>
  </si>
  <si>
    <t>ішінара біледі және атайды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</si>
  <si>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</si>
  <si>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өзінің туған жерін біледі және атайды:</t>
  </si>
  <si>
    <t>отбасының ересек мүшелерінің еңбегі туралы біледі:</t>
  </si>
  <si>
    <t>еңбегі туралы біледі</t>
  </si>
  <si>
    <t>ішінара еңбегі туралы біледі</t>
  </si>
  <si>
    <t>еңбегі туралы білуге талпынбайды</t>
  </si>
  <si>
    <t>әскердің міндеті туралы түсініктерге ие:</t>
  </si>
  <si>
    <t>түсініктерге ие</t>
  </si>
  <si>
    <t>ішінара түсініктерге ие</t>
  </si>
  <si>
    <t>түсінуге талпынбайды</t>
  </si>
  <si>
    <t>отбасындағы үлкендерді сыйлайды, құрметтейді, кішілерге қамқорлық танытады:</t>
  </si>
  <si>
    <t>сыйлайды, құрметтейді, қамқорлық танытады</t>
  </si>
  <si>
    <t>ішінара сыйлайды, құрметтейді, қамқорлық танытады</t>
  </si>
  <si>
    <t>сыйлауға, құрметтеуге, қамқорлық танытуға талпынбайды</t>
  </si>
  <si>
    <t>жақын туыстарын біледі, олардың есімдерін атайды, отбасындағы сүйікті адамдары, отбасылық мерекелер, салт-дәстүрлер туралы әңгімелейді:</t>
  </si>
  <si>
    <t>туыстарын біледі, есімдерін атайды, әңгімелейді</t>
  </si>
  <si>
    <t>ішінара туыстарын біледі, есімдерін атайды, әңгімелейді</t>
  </si>
  <si>
    <t>туыстарын, есімдерін атай алмайды, әңгімелей  алмайды</t>
  </si>
  <si>
    <t>еңбек етуге қызығушылық танытады:</t>
  </si>
  <si>
    <t>тапсырманы жауапкершілікпен орындауға тырысады:</t>
  </si>
  <si>
    <t>жауапкершілікпен орындауға талпынады</t>
  </si>
  <si>
    <t>ішінара жауапкершілікпен орындауға талпынады</t>
  </si>
  <si>
    <t>жауапкершілікпен орындауға талпынбайды</t>
  </si>
  <si>
    <t>бастаған ісін аяғына дейін жеткізеді:</t>
  </si>
  <si>
    <t>аяғына дейін жеткізеді</t>
  </si>
  <si>
    <t>ішінара аяғына дейін жеткізеді</t>
  </si>
  <si>
    <t>аяқтамайды</t>
  </si>
  <si>
    <t>ойыншықтарды жинауда тәрбиешіге көмектеседі:</t>
  </si>
  <si>
    <t>тәрбиешіге көмектеседі</t>
  </si>
  <si>
    <t>ішінара тәрбиешіге көмектеседі</t>
  </si>
  <si>
    <t>тәрбиешіге көмектесуге талпынбайды</t>
  </si>
  <si>
    <t>кезекшілердің міндеттерін өз бетінше орындайды:</t>
  </si>
  <si>
    <t>өз бетінше орындайды</t>
  </si>
  <si>
    <t>ішінара өз бетінше орындайды</t>
  </si>
  <si>
    <t>өз бетінше орындай алмайды</t>
  </si>
  <si>
    <t>ересектердің және отбасы мүшелерінің мамандықтары, еңбегі туралы біледі, оларға қызығушылық танытады:</t>
  </si>
  <si>
    <t>мамандықтары, еңбегі туралы біледі, қызығушылық танытады</t>
  </si>
  <si>
    <t>ішінара мамандықтары, еңбегі туралы біледі, қызығушылық танытады</t>
  </si>
  <si>
    <t>мамандықтары, еңбегі туралы білуге талпынбайды, қызығушылық танытпайды</t>
  </si>
  <si>
    <t>өзара көмек беруге дайын, ренжіген балаға жанашырлық танытады:</t>
  </si>
  <si>
    <t>басқа балалармен бірге, келісіп ойнайды, құрдастарының өтініші бойынша ойыншықтарымен бөліседі:</t>
  </si>
  <si>
    <t>келісіп ойнайды, ойыншықтарымен бөліседі</t>
  </si>
  <si>
    <t>ішінаракелісіп ойнайды, ойыншықтарымен бөліседі</t>
  </si>
  <si>
    <t>келісіп ойнауға талпынбайды ойыншықтарымен бөліспейді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</si>
  <si>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</si>
  <si>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</si>
  <si>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ішінара әділ пікірін білдіреді</t>
  </si>
  <si>
    <t>әділ пікірін білдіруге талпынбайды</t>
  </si>
  <si>
    <t>ренжіткені үшін құрдасынан кешірім сұрайды:</t>
  </si>
  <si>
    <t>кешірім сұрайды</t>
  </si>
  <si>
    <t>ішінара кешірім сұрайды</t>
  </si>
  <si>
    <t>кешірім сұрауға талпынбайды</t>
  </si>
  <si>
    <t>материалды ескере отырып, заттар мен нысандарды таниды:</t>
  </si>
  <si>
    <t>заттар мен нысандарды таниды</t>
  </si>
  <si>
    <t>ішінара заттар мен нысандарды таниды</t>
  </si>
  <si>
    <t>заттар мен нысандарды тануға талпынбайды</t>
  </si>
  <si>
    <t xml:space="preserve">ойыншықтарға, кітаптарға, ыдыстарға ұқыпты қарайды: </t>
  </si>
  <si>
    <t>ұқыпты қарайды</t>
  </si>
  <si>
    <t>ішінара ұқыпты қарайды</t>
  </si>
  <si>
    <t>ұқыпты қарауға талпынбайды</t>
  </si>
  <si>
    <t>кейбір мамандықтардың маңызын, атауларын біледі:</t>
  </si>
  <si>
    <t>маңызын, атауларын біледі</t>
  </si>
  <si>
    <t>ішінара маңызын, атауларын біледі</t>
  </si>
  <si>
    <t>маңызын, атауларын білуге қызығушылық танытпайды</t>
  </si>
  <si>
    <t>Мемлекеттік рәміздерге (ту, елтаңба, әнұран) құрметпен қарайды:</t>
  </si>
  <si>
    <t>құрметпен қарайды</t>
  </si>
  <si>
    <t>ішінара құрметпен қарайды</t>
  </si>
  <si>
    <t>құрметпен қарауға талпынбайды</t>
  </si>
  <si>
    <t>өз Отанын – Қазақстан Республикасын мақтан тұтады:</t>
  </si>
  <si>
    <t>мақтан тұтады</t>
  </si>
  <si>
    <t>ішінара мақтан тұтады</t>
  </si>
  <si>
    <t>мақтан тұтуға  талпынбайды</t>
  </si>
  <si>
    <t>жолда жүру ережелерін біледі:</t>
  </si>
  <si>
    <t>көлік түрлері мен жол түрлерін атайды:</t>
  </si>
  <si>
    <t>түрлерін атайды</t>
  </si>
  <si>
    <t>ішінара түрлерін атайды</t>
  </si>
  <si>
    <t>түрлерін атай алмайды</t>
  </si>
  <si>
    <t>қоғамдық көліктегі мінез-құлық мәдениетінің ережелерін біледі:</t>
  </si>
  <si>
    <t>ережелерін біледі</t>
  </si>
  <si>
    <t>ішінара ережелерін біледі</t>
  </si>
  <si>
    <t>ережелерін білуге талпынбайды</t>
  </si>
  <si>
    <t>мінез-құлық мәдениетінің және айналасындағылармен әдепті қарым-қатынас негіздерін біледі:</t>
  </si>
  <si>
    <t>әдепті қарым-қатынас негіздерін біледі</t>
  </si>
  <si>
    <t>ішінара әдепті қарым-қатынас негіздерін біледі</t>
  </si>
  <si>
    <t>әдепті қарым-қатынас негіздерін білуге талпынбайды</t>
  </si>
  <si>
    <t>ересектердің әңгімесіне араласпайды:</t>
  </si>
  <si>
    <t>әңгімеге араласпайды</t>
  </si>
  <si>
    <t>ішінара әңгімеге араласпайды</t>
  </si>
  <si>
    <t>әңгімеге араласпауға талпынбайды</t>
  </si>
  <si>
    <t>сыпайы түрде өз өтінішін білдіреді, көрсеткен қызметі үшін алғыс айтады:</t>
  </si>
  <si>
    <t>өз өтінішін білдіреді, алғыс айтады</t>
  </si>
  <si>
    <t>ішінара өз өтінішін білдіреді, алғыс айтады</t>
  </si>
  <si>
    <t>өз өтінішін білдірмейді, алғыс айтуға талпынбайды</t>
  </si>
  <si>
    <t>өз өмірінің қауіпсіздігінің қарапайым дағдыларына ие:</t>
  </si>
  <si>
    <t>дағдыларға ие</t>
  </si>
  <si>
    <t>ішінара дағдыларға ие</t>
  </si>
  <si>
    <t>көшеде, аулада, алаңда, мектепке дейінгі ұйым аумағында қауіпсіз мінез-құлық ережелерін сақтайды:</t>
  </si>
  <si>
    <t>қауіпсіз мінез-құлық ережелерін сақтайды</t>
  </si>
  <si>
    <t>ішінара қауіпсіз мінез-құлық ережелерін сақтайды</t>
  </si>
  <si>
    <t>қауіпсіз мінез-құлық ережелерін сақтамайды</t>
  </si>
  <si>
    <t>ішінара мінез-құлық ережелерін біледі, сақтық  танытады</t>
  </si>
  <si>
    <t>мінез-құлық ережелерін біледі, сақтық танытады</t>
  </si>
  <si>
    <t>мінез-құлық ережелерін білмейді, сақтық танытпайды</t>
  </si>
  <si>
    <t>қоршаған ортадағы қарапайым мінез-құлық ережелерін біледі, сақтық танытады:</t>
  </si>
  <si>
    <t>табиғат құбылыстарын атайды және ажыратады:</t>
  </si>
  <si>
    <t>атайды және ажыратады</t>
  </si>
  <si>
    <t>ішінара атайды және ажыратады</t>
  </si>
  <si>
    <t>атауға және ажыратуға талпынбайды</t>
  </si>
  <si>
    <t>бақылау күнтізбесінде ауа райын белгілейді:</t>
  </si>
  <si>
    <t>ауа райын белгілейді</t>
  </si>
  <si>
    <t>ішінара ауа райын белгілейді</t>
  </si>
  <si>
    <t>ауа райын белгілей алмайды</t>
  </si>
  <si>
    <t>ауа-райындағы және табиғаттағы маусымдық өзгерістерде қарапайым байланыстар орната алады:</t>
  </si>
  <si>
    <t>байланыстар орната алады</t>
  </si>
  <si>
    <t>ішінара байланыстар орната алады</t>
  </si>
  <si>
    <t>байланыстар орната алмайды</t>
  </si>
  <si>
    <t>жабайы аңдарды, олардың сыртқы түрі, қозғалуы, тіршілік ету ортасы, азығы, қысқа бейімделуін біледі:</t>
  </si>
  <si>
    <t>жабайы аңдар туралы, қысқа бейімделуін біледі</t>
  </si>
  <si>
    <t>ішінара жабайы аңдар туралы, қысқа бейімделуін біледі</t>
  </si>
  <si>
    <t>жабайы аңдар туралы, қысқа бейімделуі туралы білмейді</t>
  </si>
  <si>
    <t>өсімдіктердің өсуі үшін жер, топырақ, су, күн, жарық, ылғал, жылудың қажеттілігін түсінеді:</t>
  </si>
  <si>
    <t>өсімдіктердің өсуі үшін қажеттіліктерді түсінеді</t>
  </si>
  <si>
    <t>ішінара өсімдіктердің өсуі үшін қажеттіліктерді түсінеді</t>
  </si>
  <si>
    <t>өсімдіктердің өсуі үшін қажеттіліктерді түсінуге талпынбайды</t>
  </si>
  <si>
    <t>жануарлар әлеміндегі маусымға тән көріністерді салыстырады, олардың тіршілік етуіне қажетті жағдайларды біледі:</t>
  </si>
  <si>
    <t>көріністерді салыстырады</t>
  </si>
  <si>
    <t>ішінара көріністерді салыстырады</t>
  </si>
  <si>
    <t>көріністерді салыстыруға талпынбайды</t>
  </si>
  <si>
    <t>өсімдіктер мен жануарларға күтім жасаудың қарапайым әдістерін біледі:</t>
  </si>
  <si>
    <t>қарапайым әдістерін біледі</t>
  </si>
  <si>
    <t>ішінара қарапайым әдістерін біледі</t>
  </si>
  <si>
    <t>қарапайым әдістерін білуге талпынбайды</t>
  </si>
  <si>
    <t>қарапайым тәжірибеге қызығушылық пен әуестік танытады:</t>
  </si>
  <si>
    <t>қызығушылық пен әуестік танытады</t>
  </si>
  <si>
    <t>ішінара қызығушылық пен әуестік танытады</t>
  </si>
  <si>
    <t>қызығушылық пен әуестік танытпайды</t>
  </si>
  <si>
    <t>қоршаған ортада, табиғатта қауіпсіздікті сақтайды</t>
  </si>
  <si>
    <t>ішінара қауіпсіздікті сақтайды</t>
  </si>
  <si>
    <t>қауіпсіздікті сақтауға талпынбайды</t>
  </si>
  <si>
    <t>ЕСКЕРТУ</t>
  </si>
  <si>
    <t>Жоғары</t>
  </si>
  <si>
    <t>Орташа</t>
  </si>
  <si>
    <t>Төмен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</si>
  <si>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</si>
  <si>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</si>
  <si>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</si>
  <si>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</si>
  <si>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</si>
  <si>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</si>
  <si>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</si>
  <si>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</si>
  <si>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</si>
  <si>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</si>
  <si>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</si>
  <si>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</si>
  <si>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</si>
  <si>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</si>
  <si>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</si>
  <si>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</si>
  <si>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</si>
  <si>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</si>
  <si>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</si>
  <si>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</si>
  <si>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</si>
  <si>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</si>
  <si>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дағдылары  жоғары балалар</t>
  </si>
  <si>
    <t>олардың ішінде дағдыларының орташа деңгейі бар балалар</t>
  </si>
  <si>
    <t>олардың ішінде  дағдылары төмен балалар</t>
  </si>
  <si>
    <t>Топтың атауы</t>
  </si>
  <si>
    <t>Тәрбиешінің аты-жөні</t>
  </si>
  <si>
    <t>МДҰ барлық балалар саны</t>
  </si>
  <si>
    <t>"Қарлығаш"</t>
  </si>
  <si>
    <t>Аманжолова  М.О.</t>
  </si>
  <si>
    <t>Бірлік  Т</t>
  </si>
  <si>
    <t>Аманжолова М.</t>
  </si>
  <si>
    <t>Бірлік Т.</t>
  </si>
  <si>
    <t>Қарлығаш</t>
  </si>
  <si>
    <t>"</t>
  </si>
  <si>
    <t>Қазенбай   Нұрбол</t>
  </si>
  <si>
    <t>Мұхит Гүлнұр</t>
  </si>
  <si>
    <t>Хасен Раяна</t>
  </si>
  <si>
    <t>м-ц "Қарлығаш"</t>
  </si>
  <si>
    <t>Аманжолова   М.О.</t>
  </si>
  <si>
    <t>Бірлік  Т.</t>
  </si>
  <si>
    <t>Балташ  Асылым</t>
  </si>
  <si>
    <t>Нұрғазы  Альбина</t>
  </si>
  <si>
    <t>Амантай  Арайлым</t>
  </si>
  <si>
    <t>Қарлығаш   тобы           Бастапқы</t>
  </si>
  <si>
    <t>бастапқы</t>
  </si>
  <si>
    <t>Қарлығаш  тобы</t>
  </si>
  <si>
    <t>Ералиева Альбина</t>
  </si>
  <si>
    <t>Рыспаев   Амир</t>
  </si>
  <si>
    <t>Жексенбеков  Рамазан</t>
  </si>
  <si>
    <t>Доскен  Жанбота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</si>
</sst>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1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5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9" fillId="0" borderId="1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5" xfId="0" applyBorder="1"/>
    <xf numFmtId="0" fontId="0" fillId="0" borderId="31" xfId="0" applyBorder="1"/>
    <xf numFmtId="0" fontId="13" fillId="0" borderId="2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1" fontId="0" fillId="0" borderId="0" xfId="0" applyNumberFormat="1"/>
    <xf numFmtId="0" fontId="8" fillId="0" borderId="1" xfId="2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2" applyFont="1" applyBorder="1" applyAlignment="1">
      <alignment horizontal="left" vertical="top"/>
    </xf>
    <xf numFmtId="1" fontId="5" fillId="0" borderId="1" xfId="0" applyNumberFormat="1" applyFont="1" applyBorder="1" applyAlignment="1">
      <alignment horizontal="center" vertical="top" wrapText="1"/>
    </xf>
    <xf numFmtId="1" fontId="5" fillId="0" borderId="1" xfId="2" applyNumberFormat="1" applyFont="1" applyBorder="1" applyAlignment="1">
      <alignment horizontal="center"/>
    </xf>
    <xf numFmtId="1" fontId="5" fillId="2" borderId="1" xfId="2" applyNumberFormat="1" applyFont="1" applyFill="1" applyBorder="1" applyAlignment="1">
      <alignment horizontal="center"/>
    </xf>
    <xf numFmtId="0" fontId="15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1" fontId="0" fillId="0" borderId="1" xfId="1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4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71"/>
  <sheetViews>
    <sheetView tabSelected="1" zoomScaleNormal="100" workbookViewId="0">
      <selection activeCell="Q70" sqref="Q70"/>
    </sheetView>
  </sheetViews>
  <sheetFormatPr defaultRowHeight="15" x14ac:dyDescent="0.25"/>
  <cols>
    <col min="2" max="2" width="31.140625" customWidth="1"/>
    <col min="3" max="3" width="21.85546875" customWidth="1"/>
    <col min="59" max="59" width="9.140625" customWidth="1"/>
  </cols>
  <sheetData>
    <row r="1" spans="1:317" ht="15.75" x14ac:dyDescent="0.25">
      <c r="A1" s="6" t="s">
        <v>89</v>
      </c>
      <c r="B1" s="11" t="s">
        <v>88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92" t="s">
        <v>1944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93" t="s">
        <v>0</v>
      </c>
      <c r="B4" s="93" t="s">
        <v>1</v>
      </c>
      <c r="C4" s="94" t="s">
        <v>31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6"/>
      <c r="BH4" s="74" t="s">
        <v>2</v>
      </c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 t="s">
        <v>2</v>
      </c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66" t="s">
        <v>50</v>
      </c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8"/>
      <c r="EQ4" s="72" t="s">
        <v>62</v>
      </c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60" t="s">
        <v>62</v>
      </c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 t="s">
        <v>62</v>
      </c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 t="s">
        <v>62</v>
      </c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4"/>
      <c r="HT4" s="74" t="s">
        <v>62</v>
      </c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75"/>
      <c r="IP4" s="75"/>
      <c r="IQ4" s="75"/>
      <c r="IR4" s="75"/>
      <c r="IS4" s="75"/>
      <c r="IT4" s="75"/>
      <c r="IU4" s="75"/>
      <c r="IV4" s="75"/>
      <c r="IW4" s="75"/>
      <c r="IX4" s="50" t="s">
        <v>74</v>
      </c>
      <c r="IY4" s="51"/>
      <c r="IZ4" s="51"/>
      <c r="JA4" s="51"/>
      <c r="JB4" s="51"/>
      <c r="JC4" s="51"/>
      <c r="JD4" s="51"/>
      <c r="JE4" s="51"/>
      <c r="JF4" s="51"/>
      <c r="JG4" s="51"/>
      <c r="JH4" s="51"/>
      <c r="JI4" s="51"/>
      <c r="JJ4" s="51"/>
      <c r="JK4" s="51"/>
      <c r="JL4" s="51"/>
      <c r="JM4" s="51"/>
      <c r="JN4" s="51"/>
      <c r="JO4" s="51"/>
      <c r="JP4" s="51"/>
      <c r="JQ4" s="51"/>
      <c r="JR4" s="51"/>
      <c r="JS4" s="51"/>
      <c r="JT4" s="51"/>
      <c r="JU4" s="51"/>
      <c r="JV4" s="51"/>
      <c r="JW4" s="51"/>
      <c r="JX4" s="51"/>
      <c r="JY4" s="51"/>
      <c r="JZ4" s="51"/>
      <c r="KA4" s="51"/>
      <c r="KB4" s="51"/>
      <c r="KC4" s="51"/>
      <c r="KD4" s="51"/>
      <c r="KE4" s="51"/>
      <c r="KF4" s="51"/>
      <c r="KG4" s="51"/>
      <c r="KH4" s="51"/>
      <c r="KI4" s="51"/>
      <c r="KJ4" s="51"/>
      <c r="KK4" s="51"/>
      <c r="KL4" s="51"/>
      <c r="KM4" s="51"/>
      <c r="KN4" s="51"/>
      <c r="KO4" s="51"/>
      <c r="KP4" s="51"/>
      <c r="KQ4" s="51"/>
      <c r="KR4" s="51"/>
      <c r="KS4" s="51"/>
      <c r="KT4" s="51"/>
      <c r="KU4" s="51"/>
      <c r="KV4" s="51"/>
      <c r="KW4" s="51"/>
      <c r="KX4" s="51"/>
      <c r="KY4" s="51"/>
      <c r="KZ4" s="51"/>
      <c r="LA4" s="51"/>
      <c r="LB4" s="51"/>
      <c r="LC4" s="51"/>
      <c r="LD4" s="51"/>
      <c r="LE4" s="52"/>
    </row>
    <row r="5" spans="1:317" ht="15.75" customHeight="1" x14ac:dyDescent="0.25">
      <c r="A5" s="93"/>
      <c r="B5" s="93"/>
      <c r="C5" s="90" t="s">
        <v>32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76" t="s">
        <v>30</v>
      </c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8"/>
      <c r="CU5" s="53" t="s">
        <v>3</v>
      </c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5"/>
      <c r="DP5" s="69" t="s">
        <v>51</v>
      </c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1"/>
      <c r="EQ5" s="73" t="s">
        <v>109</v>
      </c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62" t="s">
        <v>63</v>
      </c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 t="s">
        <v>147</v>
      </c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 t="s">
        <v>159</v>
      </c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  <c r="HQ5" s="63"/>
      <c r="HR5" s="63"/>
      <c r="HS5" s="65"/>
      <c r="HT5" s="62" t="s">
        <v>64</v>
      </c>
      <c r="HU5" s="63"/>
      <c r="HV5" s="63"/>
      <c r="HW5" s="63"/>
      <c r="HX5" s="63"/>
      <c r="HY5" s="63"/>
      <c r="HZ5" s="63"/>
      <c r="IA5" s="63"/>
      <c r="IB5" s="63"/>
      <c r="IC5" s="63"/>
      <c r="ID5" s="63"/>
      <c r="IE5" s="63"/>
      <c r="IF5" s="63"/>
      <c r="IG5" s="63"/>
      <c r="IH5" s="63"/>
      <c r="II5" s="63"/>
      <c r="IJ5" s="63"/>
      <c r="IK5" s="63"/>
      <c r="IL5" s="63"/>
      <c r="IM5" s="63"/>
      <c r="IN5" s="63"/>
      <c r="IO5" s="63"/>
      <c r="IP5" s="63"/>
      <c r="IQ5" s="63"/>
      <c r="IR5" s="63"/>
      <c r="IS5" s="63"/>
      <c r="IT5" s="63"/>
      <c r="IU5" s="63"/>
      <c r="IV5" s="63"/>
      <c r="IW5" s="63"/>
      <c r="IX5" s="53" t="s">
        <v>75</v>
      </c>
      <c r="IY5" s="54"/>
      <c r="IZ5" s="54"/>
      <c r="JA5" s="54"/>
      <c r="JB5" s="54"/>
      <c r="JC5" s="54"/>
      <c r="JD5" s="54"/>
      <c r="JE5" s="54"/>
      <c r="JF5" s="54"/>
      <c r="JG5" s="54"/>
      <c r="JH5" s="54"/>
      <c r="JI5" s="54"/>
      <c r="JJ5" s="54"/>
      <c r="JK5" s="54"/>
      <c r="JL5" s="54"/>
      <c r="JM5" s="54"/>
      <c r="JN5" s="54"/>
      <c r="JO5" s="54"/>
      <c r="JP5" s="54"/>
      <c r="JQ5" s="54"/>
      <c r="JR5" s="54"/>
      <c r="JS5" s="54"/>
      <c r="JT5" s="54"/>
      <c r="JU5" s="54"/>
      <c r="JV5" s="54"/>
      <c r="JW5" s="54"/>
      <c r="JX5" s="54"/>
      <c r="JY5" s="54"/>
      <c r="JZ5" s="54"/>
      <c r="KA5" s="54"/>
      <c r="KB5" s="54"/>
      <c r="KC5" s="54"/>
      <c r="KD5" s="54"/>
      <c r="KE5" s="54"/>
      <c r="KF5" s="54"/>
      <c r="KG5" s="54"/>
      <c r="KH5" s="54"/>
      <c r="KI5" s="54"/>
      <c r="KJ5" s="54"/>
      <c r="KK5" s="54"/>
      <c r="KL5" s="54"/>
      <c r="KM5" s="54"/>
      <c r="KN5" s="54"/>
      <c r="KO5" s="54"/>
      <c r="KP5" s="54"/>
      <c r="KQ5" s="54"/>
      <c r="KR5" s="54"/>
      <c r="KS5" s="54"/>
      <c r="KT5" s="54"/>
      <c r="KU5" s="54"/>
      <c r="KV5" s="54"/>
      <c r="KW5" s="54"/>
      <c r="KX5" s="54"/>
      <c r="KY5" s="54"/>
      <c r="KZ5" s="54"/>
      <c r="LA5" s="54"/>
      <c r="LB5" s="54"/>
      <c r="LC5" s="54"/>
      <c r="LD5" s="54"/>
      <c r="LE5" s="55"/>
    </row>
    <row r="6" spans="1:317" ht="0.75" customHeight="1" x14ac:dyDescent="0.25">
      <c r="A6" s="93"/>
      <c r="B6" s="93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16"/>
      <c r="DQ6" s="16"/>
      <c r="DR6" s="16"/>
      <c r="DS6" s="16"/>
      <c r="DT6" s="16"/>
      <c r="DU6" s="16"/>
      <c r="DV6" s="16"/>
      <c r="DW6" s="16"/>
      <c r="DX6" s="16"/>
      <c r="DY6" s="16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20"/>
      <c r="KW6" s="4"/>
      <c r="KX6" s="4"/>
      <c r="KY6" s="4"/>
      <c r="KZ6" s="4"/>
      <c r="LA6" s="4"/>
      <c r="LB6" s="4"/>
      <c r="LC6" s="4"/>
      <c r="LD6" s="4"/>
      <c r="LE6" s="4"/>
    </row>
    <row r="7" spans="1:317" ht="15.6" hidden="1" x14ac:dyDescent="0.3">
      <c r="A7" s="93"/>
      <c r="B7" s="93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20"/>
      <c r="KW7" s="4"/>
      <c r="KX7" s="4"/>
      <c r="KY7" s="4"/>
      <c r="KZ7" s="4"/>
      <c r="LA7" s="4"/>
      <c r="LB7" s="4"/>
      <c r="LC7" s="4"/>
      <c r="LD7" s="4"/>
      <c r="LE7" s="4"/>
    </row>
    <row r="8" spans="1:317" ht="15.6" hidden="1" x14ac:dyDescent="0.3">
      <c r="A8" s="93"/>
      <c r="B8" s="93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20"/>
      <c r="KW8" s="4"/>
      <c r="KX8" s="4"/>
      <c r="KY8" s="4"/>
      <c r="KZ8" s="4"/>
      <c r="LA8" s="4"/>
      <c r="LB8" s="4"/>
      <c r="LC8" s="4"/>
      <c r="LD8" s="4"/>
      <c r="LE8" s="4"/>
    </row>
    <row r="9" spans="1:317" ht="15.6" hidden="1" x14ac:dyDescent="0.3">
      <c r="A9" s="93"/>
      <c r="B9" s="93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20"/>
      <c r="KW9" s="4"/>
      <c r="KX9" s="4"/>
      <c r="KY9" s="4"/>
      <c r="KZ9" s="4"/>
      <c r="LA9" s="4"/>
      <c r="LB9" s="4"/>
      <c r="LC9" s="4"/>
      <c r="LD9" s="4"/>
      <c r="LE9" s="4"/>
    </row>
    <row r="10" spans="1:317" ht="15.6" hidden="1" x14ac:dyDescent="0.3">
      <c r="A10" s="93"/>
      <c r="B10" s="93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21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20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6.5" thickBot="1" x14ac:dyDescent="0.3">
      <c r="A11" s="93"/>
      <c r="B11" s="93"/>
      <c r="C11" s="91" t="s">
        <v>90</v>
      </c>
      <c r="D11" s="86" t="s">
        <v>5</v>
      </c>
      <c r="E11" s="86" t="s">
        <v>6</v>
      </c>
      <c r="F11" s="73" t="s">
        <v>91</v>
      </c>
      <c r="G11" s="73" t="s">
        <v>7</v>
      </c>
      <c r="H11" s="73" t="s">
        <v>8</v>
      </c>
      <c r="I11" s="73" t="s">
        <v>92</v>
      </c>
      <c r="J11" s="73" t="s">
        <v>9</v>
      </c>
      <c r="K11" s="73" t="s">
        <v>10</v>
      </c>
      <c r="L11" s="86" t="s">
        <v>93</v>
      </c>
      <c r="M11" s="86" t="s">
        <v>9</v>
      </c>
      <c r="N11" s="86" t="s">
        <v>10</v>
      </c>
      <c r="O11" s="86" t="s">
        <v>94</v>
      </c>
      <c r="P11" s="86" t="s">
        <v>11</v>
      </c>
      <c r="Q11" s="86" t="s">
        <v>4</v>
      </c>
      <c r="R11" s="86" t="s">
        <v>95</v>
      </c>
      <c r="S11" s="86" t="s">
        <v>6</v>
      </c>
      <c r="T11" s="86" t="s">
        <v>12</v>
      </c>
      <c r="U11" s="86" t="s">
        <v>96</v>
      </c>
      <c r="V11" s="86" t="s">
        <v>6</v>
      </c>
      <c r="W11" s="86" t="s">
        <v>12</v>
      </c>
      <c r="X11" s="89" t="s">
        <v>97</v>
      </c>
      <c r="Y11" s="90" t="s">
        <v>10</v>
      </c>
      <c r="Z11" s="91" t="s">
        <v>13</v>
      </c>
      <c r="AA11" s="86" t="s">
        <v>98</v>
      </c>
      <c r="AB11" s="86" t="s">
        <v>14</v>
      </c>
      <c r="AC11" s="86" t="s">
        <v>15</v>
      </c>
      <c r="AD11" s="86" t="s">
        <v>99</v>
      </c>
      <c r="AE11" s="86" t="s">
        <v>4</v>
      </c>
      <c r="AF11" s="86" t="s">
        <v>5</v>
      </c>
      <c r="AG11" s="86" t="s">
        <v>100</v>
      </c>
      <c r="AH11" s="86" t="s">
        <v>12</v>
      </c>
      <c r="AI11" s="86" t="s">
        <v>7</v>
      </c>
      <c r="AJ11" s="76" t="s">
        <v>101</v>
      </c>
      <c r="AK11" s="77"/>
      <c r="AL11" s="77"/>
      <c r="AM11" s="76" t="s">
        <v>102</v>
      </c>
      <c r="AN11" s="77"/>
      <c r="AO11" s="77"/>
      <c r="AP11" s="76" t="s">
        <v>103</v>
      </c>
      <c r="AQ11" s="77"/>
      <c r="AR11" s="77"/>
      <c r="AS11" s="76" t="s">
        <v>104</v>
      </c>
      <c r="AT11" s="77"/>
      <c r="AU11" s="77"/>
      <c r="AV11" s="76" t="s">
        <v>105</v>
      </c>
      <c r="AW11" s="77"/>
      <c r="AX11" s="77"/>
      <c r="AY11" s="76" t="s">
        <v>106</v>
      </c>
      <c r="AZ11" s="77"/>
      <c r="BA11" s="77"/>
      <c r="BB11" s="76" t="s">
        <v>107</v>
      </c>
      <c r="BC11" s="77"/>
      <c r="BD11" s="77"/>
      <c r="BE11" s="76" t="s">
        <v>108</v>
      </c>
      <c r="BF11" s="77"/>
      <c r="BG11" s="77"/>
      <c r="BH11" s="86" t="s">
        <v>123</v>
      </c>
      <c r="BI11" s="86"/>
      <c r="BJ11" s="86"/>
      <c r="BK11" s="89" t="s">
        <v>5</v>
      </c>
      <c r="BL11" s="90"/>
      <c r="BM11" s="91"/>
      <c r="BN11" s="89" t="s">
        <v>124</v>
      </c>
      <c r="BO11" s="90"/>
      <c r="BP11" s="91"/>
      <c r="BQ11" s="86" t="s">
        <v>12</v>
      </c>
      <c r="BR11" s="86"/>
      <c r="BS11" s="86"/>
      <c r="BT11" s="86" t="s">
        <v>7</v>
      </c>
      <c r="BU11" s="86"/>
      <c r="BV11" s="86"/>
      <c r="BW11" s="86" t="s">
        <v>8</v>
      </c>
      <c r="BX11" s="86"/>
      <c r="BY11" s="86"/>
      <c r="BZ11" s="99" t="s">
        <v>16</v>
      </c>
      <c r="CA11" s="99"/>
      <c r="CB11" s="99"/>
      <c r="CC11" s="86" t="s">
        <v>9</v>
      </c>
      <c r="CD11" s="86"/>
      <c r="CE11" s="86"/>
      <c r="CF11" s="86" t="s">
        <v>10</v>
      </c>
      <c r="CG11" s="86"/>
      <c r="CH11" s="86"/>
      <c r="CI11" s="86" t="s">
        <v>13</v>
      </c>
      <c r="CJ11" s="86"/>
      <c r="CK11" s="86"/>
      <c r="CL11" s="86" t="s">
        <v>125</v>
      </c>
      <c r="CM11" s="86"/>
      <c r="CN11" s="86"/>
      <c r="CO11" s="86" t="s">
        <v>14</v>
      </c>
      <c r="CP11" s="86"/>
      <c r="CQ11" s="86"/>
      <c r="CR11" s="87" t="s">
        <v>15</v>
      </c>
      <c r="CS11" s="87"/>
      <c r="CT11" s="87"/>
      <c r="CU11" s="87" t="s">
        <v>126</v>
      </c>
      <c r="CV11" s="87"/>
      <c r="CW11" s="88"/>
      <c r="CX11" s="73" t="s">
        <v>127</v>
      </c>
      <c r="CY11" s="73"/>
      <c r="CZ11" s="73"/>
      <c r="DA11" s="73" t="s">
        <v>128</v>
      </c>
      <c r="DB11" s="73"/>
      <c r="DC11" s="73"/>
      <c r="DD11" s="56" t="s">
        <v>129</v>
      </c>
      <c r="DE11" s="56"/>
      <c r="DF11" s="56"/>
      <c r="DG11" s="73" t="s">
        <v>130</v>
      </c>
      <c r="DH11" s="73"/>
      <c r="DI11" s="73"/>
      <c r="DJ11" s="73" t="s">
        <v>131</v>
      </c>
      <c r="DK11" s="73"/>
      <c r="DL11" s="73"/>
      <c r="DM11" s="73" t="s">
        <v>132</v>
      </c>
      <c r="DN11" s="73"/>
      <c r="DO11" s="73"/>
      <c r="DP11" s="53" t="s">
        <v>118</v>
      </c>
      <c r="DQ11" s="54"/>
      <c r="DR11" s="55"/>
      <c r="DS11" s="53" t="s">
        <v>119</v>
      </c>
      <c r="DT11" s="54"/>
      <c r="DU11" s="55"/>
      <c r="DV11" s="53" t="s">
        <v>120</v>
      </c>
      <c r="DW11" s="54"/>
      <c r="DX11" s="55"/>
      <c r="DY11" s="56" t="s">
        <v>121</v>
      </c>
      <c r="DZ11" s="56"/>
      <c r="EA11" s="56"/>
      <c r="EB11" s="56" t="s">
        <v>122</v>
      </c>
      <c r="EC11" s="56"/>
      <c r="ED11" s="56"/>
      <c r="EE11" s="56" t="s">
        <v>133</v>
      </c>
      <c r="EF11" s="56"/>
      <c r="EG11" s="56"/>
      <c r="EH11" s="56" t="s">
        <v>134</v>
      </c>
      <c r="EI11" s="56"/>
      <c r="EJ11" s="56"/>
      <c r="EK11" s="56" t="s">
        <v>135</v>
      </c>
      <c r="EL11" s="56"/>
      <c r="EM11" s="56"/>
      <c r="EN11" s="56" t="s">
        <v>136</v>
      </c>
      <c r="EO11" s="56"/>
      <c r="EP11" s="53"/>
      <c r="EQ11" s="56" t="s">
        <v>110</v>
      </c>
      <c r="ER11" s="56"/>
      <c r="ES11" s="56"/>
      <c r="ET11" s="56" t="s">
        <v>111</v>
      </c>
      <c r="EU11" s="56"/>
      <c r="EV11" s="56"/>
      <c r="EW11" s="56" t="s">
        <v>112</v>
      </c>
      <c r="EX11" s="56"/>
      <c r="EY11" s="56"/>
      <c r="EZ11" s="56" t="s">
        <v>113</v>
      </c>
      <c r="FA11" s="56"/>
      <c r="FB11" s="56"/>
      <c r="FC11" s="56" t="s">
        <v>114</v>
      </c>
      <c r="FD11" s="56"/>
      <c r="FE11" s="56"/>
      <c r="FF11" s="56" t="s">
        <v>115</v>
      </c>
      <c r="FG11" s="56"/>
      <c r="FH11" s="56"/>
      <c r="FI11" s="56" t="s">
        <v>116</v>
      </c>
      <c r="FJ11" s="56"/>
      <c r="FK11" s="56"/>
      <c r="FL11" s="56" t="s">
        <v>117</v>
      </c>
      <c r="FM11" s="56"/>
      <c r="FN11" s="56"/>
      <c r="FO11" s="56" t="s">
        <v>152</v>
      </c>
      <c r="FP11" s="56"/>
      <c r="FQ11" s="56"/>
      <c r="FR11" s="56" t="s">
        <v>153</v>
      </c>
      <c r="FS11" s="56"/>
      <c r="FT11" s="56"/>
      <c r="FU11" s="56" t="s">
        <v>154</v>
      </c>
      <c r="FV11" s="56"/>
      <c r="FW11" s="56"/>
      <c r="FX11" s="56" t="s">
        <v>155</v>
      </c>
      <c r="FY11" s="56"/>
      <c r="FZ11" s="56"/>
      <c r="GA11" s="56" t="s">
        <v>156</v>
      </c>
      <c r="GB11" s="56"/>
      <c r="GC11" s="56"/>
      <c r="GD11" s="56" t="s">
        <v>157</v>
      </c>
      <c r="GE11" s="56"/>
      <c r="GF11" s="56"/>
      <c r="GG11" s="53" t="s">
        <v>158</v>
      </c>
      <c r="GH11" s="54"/>
      <c r="GI11" s="55"/>
      <c r="GJ11" s="53" t="s">
        <v>148</v>
      </c>
      <c r="GK11" s="54"/>
      <c r="GL11" s="55"/>
      <c r="GM11" s="53" t="s">
        <v>149</v>
      </c>
      <c r="GN11" s="54"/>
      <c r="GO11" s="55"/>
      <c r="GP11" s="53" t="s">
        <v>150</v>
      </c>
      <c r="GQ11" s="54"/>
      <c r="GR11" s="55"/>
      <c r="GS11" s="53" t="s">
        <v>151</v>
      </c>
      <c r="GT11" s="54"/>
      <c r="GU11" s="55"/>
      <c r="GV11" s="53" t="s">
        <v>160</v>
      </c>
      <c r="GW11" s="54"/>
      <c r="GX11" s="55"/>
      <c r="GY11" s="53" t="s">
        <v>161</v>
      </c>
      <c r="GZ11" s="54"/>
      <c r="HA11" s="55"/>
      <c r="HB11" s="53" t="s">
        <v>162</v>
      </c>
      <c r="HC11" s="54"/>
      <c r="HD11" s="55"/>
      <c r="HE11" s="53" t="s">
        <v>163</v>
      </c>
      <c r="HF11" s="54"/>
      <c r="HG11" s="55"/>
      <c r="HH11" s="53" t="s">
        <v>164</v>
      </c>
      <c r="HI11" s="54"/>
      <c r="HJ11" s="55"/>
      <c r="HK11" s="53" t="s">
        <v>165</v>
      </c>
      <c r="HL11" s="54"/>
      <c r="HM11" s="55"/>
      <c r="HN11" s="53" t="s">
        <v>166</v>
      </c>
      <c r="HO11" s="54"/>
      <c r="HP11" s="55"/>
      <c r="HQ11" s="53" t="s">
        <v>167</v>
      </c>
      <c r="HR11" s="54"/>
      <c r="HS11" s="55"/>
      <c r="HT11" s="55" t="s">
        <v>137</v>
      </c>
      <c r="HU11" s="56"/>
      <c r="HV11" s="56"/>
      <c r="HW11" s="56" t="s">
        <v>138</v>
      </c>
      <c r="HX11" s="56"/>
      <c r="HY11" s="56"/>
      <c r="HZ11" s="56" t="s">
        <v>139</v>
      </c>
      <c r="IA11" s="56"/>
      <c r="IB11" s="56"/>
      <c r="IC11" s="56" t="s">
        <v>140</v>
      </c>
      <c r="ID11" s="56"/>
      <c r="IE11" s="56"/>
      <c r="IF11" s="56" t="s">
        <v>141</v>
      </c>
      <c r="IG11" s="56"/>
      <c r="IH11" s="56"/>
      <c r="II11" s="56" t="s">
        <v>142</v>
      </c>
      <c r="IJ11" s="56"/>
      <c r="IK11" s="56"/>
      <c r="IL11" s="56" t="s">
        <v>143</v>
      </c>
      <c r="IM11" s="56"/>
      <c r="IN11" s="56"/>
      <c r="IO11" s="56" t="s">
        <v>144</v>
      </c>
      <c r="IP11" s="56"/>
      <c r="IQ11" s="56"/>
      <c r="IR11" s="56" t="s">
        <v>145</v>
      </c>
      <c r="IS11" s="56"/>
      <c r="IT11" s="56"/>
      <c r="IU11" s="56" t="s">
        <v>146</v>
      </c>
      <c r="IV11" s="56"/>
      <c r="IW11" s="56"/>
      <c r="IX11" s="56" t="s">
        <v>168</v>
      </c>
      <c r="IY11" s="56"/>
      <c r="IZ11" s="56"/>
      <c r="JA11" s="56" t="s">
        <v>169</v>
      </c>
      <c r="JB11" s="56"/>
      <c r="JC11" s="56"/>
      <c r="JD11" s="56" t="s">
        <v>170</v>
      </c>
      <c r="JE11" s="56"/>
      <c r="JF11" s="56"/>
      <c r="JG11" s="56" t="s">
        <v>171</v>
      </c>
      <c r="JH11" s="56"/>
      <c r="JI11" s="56"/>
      <c r="JJ11" s="56" t="s">
        <v>172</v>
      </c>
      <c r="JK11" s="56"/>
      <c r="JL11" s="56"/>
      <c r="JM11" s="56" t="s">
        <v>173</v>
      </c>
      <c r="JN11" s="56"/>
      <c r="JO11" s="56"/>
      <c r="JP11" s="56" t="s">
        <v>174</v>
      </c>
      <c r="JQ11" s="56"/>
      <c r="JR11" s="56"/>
      <c r="JS11" s="56" t="s">
        <v>175</v>
      </c>
      <c r="JT11" s="56"/>
      <c r="JU11" s="56"/>
      <c r="JV11" s="56" t="s">
        <v>176</v>
      </c>
      <c r="JW11" s="56"/>
      <c r="JX11" s="56"/>
      <c r="JY11" s="56" t="s">
        <v>177</v>
      </c>
      <c r="JZ11" s="56"/>
      <c r="KA11" s="56"/>
      <c r="KB11" s="56" t="s">
        <v>178</v>
      </c>
      <c r="KC11" s="56"/>
      <c r="KD11" s="56"/>
      <c r="KE11" s="56" t="s">
        <v>179</v>
      </c>
      <c r="KF11" s="56"/>
      <c r="KG11" s="56"/>
      <c r="KH11" s="56" t="s">
        <v>180</v>
      </c>
      <c r="KI11" s="56"/>
      <c r="KJ11" s="56"/>
      <c r="KK11" s="56" t="s">
        <v>181</v>
      </c>
      <c r="KL11" s="56"/>
      <c r="KM11" s="56"/>
      <c r="KN11" s="56" t="s">
        <v>182</v>
      </c>
      <c r="KO11" s="56"/>
      <c r="KP11" s="56"/>
      <c r="KQ11" s="56" t="s">
        <v>183</v>
      </c>
      <c r="KR11" s="56"/>
      <c r="KS11" s="56"/>
      <c r="KT11" s="56" t="s">
        <v>184</v>
      </c>
      <c r="KU11" s="56"/>
      <c r="KV11" s="53"/>
      <c r="KW11" s="56" t="s">
        <v>185</v>
      </c>
      <c r="KX11" s="56"/>
      <c r="KY11" s="53"/>
      <c r="KZ11" s="56" t="s">
        <v>186</v>
      </c>
      <c r="LA11" s="56"/>
      <c r="LB11" s="53"/>
      <c r="LC11" s="56" t="s">
        <v>187</v>
      </c>
      <c r="LD11" s="56"/>
      <c r="LE11" s="56"/>
    </row>
    <row r="12" spans="1:317" ht="110.25" customHeight="1" thickBot="1" x14ac:dyDescent="0.3">
      <c r="A12" s="93"/>
      <c r="B12" s="93"/>
      <c r="C12" s="57" t="s">
        <v>188</v>
      </c>
      <c r="D12" s="58"/>
      <c r="E12" s="59"/>
      <c r="F12" s="57" t="s">
        <v>192</v>
      </c>
      <c r="G12" s="58"/>
      <c r="H12" s="59"/>
      <c r="I12" s="57" t="s">
        <v>196</v>
      </c>
      <c r="J12" s="58"/>
      <c r="K12" s="59"/>
      <c r="L12" s="57" t="s">
        <v>200</v>
      </c>
      <c r="M12" s="58"/>
      <c r="N12" s="59"/>
      <c r="O12" s="57" t="s">
        <v>204</v>
      </c>
      <c r="P12" s="58"/>
      <c r="Q12" s="59"/>
      <c r="R12" s="57" t="s">
        <v>205</v>
      </c>
      <c r="S12" s="58"/>
      <c r="T12" s="59"/>
      <c r="U12" s="57" t="s">
        <v>209</v>
      </c>
      <c r="V12" s="58"/>
      <c r="W12" s="59"/>
      <c r="X12" s="57" t="s">
        <v>214</v>
      </c>
      <c r="Y12" s="58"/>
      <c r="Z12" s="59"/>
      <c r="AA12" s="57" t="s">
        <v>218</v>
      </c>
      <c r="AB12" s="58"/>
      <c r="AC12" s="59"/>
      <c r="AD12" s="57" t="s">
        <v>222</v>
      </c>
      <c r="AE12" s="58"/>
      <c r="AF12" s="59"/>
      <c r="AG12" s="57" t="s">
        <v>226</v>
      </c>
      <c r="AH12" s="58"/>
      <c r="AI12" s="59"/>
      <c r="AJ12" s="57" t="s">
        <v>229</v>
      </c>
      <c r="AK12" s="58"/>
      <c r="AL12" s="59"/>
      <c r="AM12" s="57" t="s">
        <v>232</v>
      </c>
      <c r="AN12" s="58"/>
      <c r="AO12" s="59"/>
      <c r="AP12" s="57" t="s">
        <v>235</v>
      </c>
      <c r="AQ12" s="58"/>
      <c r="AR12" s="59"/>
      <c r="AS12" s="57" t="s">
        <v>239</v>
      </c>
      <c r="AT12" s="58"/>
      <c r="AU12" s="59"/>
      <c r="AV12" s="57" t="s">
        <v>242</v>
      </c>
      <c r="AW12" s="58"/>
      <c r="AX12" s="59"/>
      <c r="AY12" s="57" t="s">
        <v>246</v>
      </c>
      <c r="AZ12" s="58"/>
      <c r="BA12" s="59"/>
      <c r="BB12" s="57" t="s">
        <v>250</v>
      </c>
      <c r="BC12" s="58"/>
      <c r="BD12" s="59"/>
      <c r="BE12" s="57" t="s">
        <v>254</v>
      </c>
      <c r="BF12" s="58"/>
      <c r="BG12" s="59"/>
      <c r="BH12" s="57" t="s">
        <v>258</v>
      </c>
      <c r="BI12" s="58"/>
      <c r="BJ12" s="59"/>
      <c r="BK12" s="57" t="s">
        <v>260</v>
      </c>
      <c r="BL12" s="58"/>
      <c r="BM12" s="59"/>
      <c r="BN12" s="57" t="s">
        <v>262</v>
      </c>
      <c r="BO12" s="58"/>
      <c r="BP12" s="59"/>
      <c r="BQ12" s="57" t="s">
        <v>264</v>
      </c>
      <c r="BR12" s="58"/>
      <c r="BS12" s="59"/>
      <c r="BT12" s="57" t="s">
        <v>268</v>
      </c>
      <c r="BU12" s="58"/>
      <c r="BV12" s="59"/>
      <c r="BW12" s="57" t="s">
        <v>271</v>
      </c>
      <c r="BX12" s="58"/>
      <c r="BY12" s="59"/>
      <c r="BZ12" s="57" t="s">
        <v>274</v>
      </c>
      <c r="CA12" s="58"/>
      <c r="CB12" s="59"/>
      <c r="CC12" s="57" t="s">
        <v>276</v>
      </c>
      <c r="CD12" s="58"/>
      <c r="CE12" s="59"/>
      <c r="CF12" s="57" t="s">
        <v>278</v>
      </c>
      <c r="CG12" s="58"/>
      <c r="CH12" s="59"/>
      <c r="CI12" s="57" t="s">
        <v>282</v>
      </c>
      <c r="CJ12" s="58"/>
      <c r="CK12" s="59"/>
      <c r="CL12" s="57" t="s">
        <v>286</v>
      </c>
      <c r="CM12" s="58"/>
      <c r="CN12" s="59"/>
      <c r="CO12" s="57" t="s">
        <v>290</v>
      </c>
      <c r="CP12" s="58"/>
      <c r="CQ12" s="59"/>
      <c r="CR12" s="57" t="s">
        <v>294</v>
      </c>
      <c r="CS12" s="58"/>
      <c r="CT12" s="59"/>
      <c r="CU12" s="57" t="s">
        <v>296</v>
      </c>
      <c r="CV12" s="58"/>
      <c r="CW12" s="59"/>
      <c r="CX12" s="57" t="s">
        <v>300</v>
      </c>
      <c r="CY12" s="58"/>
      <c r="CZ12" s="59"/>
      <c r="DA12" s="57" t="s">
        <v>303</v>
      </c>
      <c r="DB12" s="58"/>
      <c r="DC12" s="59"/>
      <c r="DD12" s="57" t="s">
        <v>307</v>
      </c>
      <c r="DE12" s="58"/>
      <c r="DF12" s="59"/>
      <c r="DG12" s="57" t="s">
        <v>310</v>
      </c>
      <c r="DH12" s="58"/>
      <c r="DI12" s="59"/>
      <c r="DJ12" s="57" t="s">
        <v>314</v>
      </c>
      <c r="DK12" s="58"/>
      <c r="DL12" s="59"/>
      <c r="DM12" s="57" t="s">
        <v>318</v>
      </c>
      <c r="DN12" s="58"/>
      <c r="DO12" s="59"/>
      <c r="DP12" s="57" t="s">
        <v>319</v>
      </c>
      <c r="DQ12" s="58"/>
      <c r="DR12" s="59"/>
      <c r="DS12" s="57" t="s">
        <v>322</v>
      </c>
      <c r="DT12" s="58"/>
      <c r="DU12" s="59"/>
      <c r="DV12" s="83" t="s">
        <v>325</v>
      </c>
      <c r="DW12" s="84"/>
      <c r="DX12" s="85"/>
      <c r="DY12" s="57" t="s">
        <v>329</v>
      </c>
      <c r="DZ12" s="58"/>
      <c r="EA12" s="59"/>
      <c r="EB12" s="57" t="s">
        <v>333</v>
      </c>
      <c r="EC12" s="58"/>
      <c r="ED12" s="59"/>
      <c r="EE12" s="57" t="s">
        <v>334</v>
      </c>
      <c r="EF12" s="58"/>
      <c r="EG12" s="59"/>
      <c r="EH12" s="57" t="s">
        <v>337</v>
      </c>
      <c r="EI12" s="58"/>
      <c r="EJ12" s="59"/>
      <c r="EK12" s="57" t="s">
        <v>338</v>
      </c>
      <c r="EL12" s="58"/>
      <c r="EM12" s="59"/>
      <c r="EN12" s="57" t="s">
        <v>341</v>
      </c>
      <c r="EO12" s="58"/>
      <c r="EP12" s="59"/>
      <c r="EQ12" s="57" t="s">
        <v>345</v>
      </c>
      <c r="ER12" s="58"/>
      <c r="ES12" s="59"/>
      <c r="ET12" s="57" t="s">
        <v>349</v>
      </c>
      <c r="EU12" s="58"/>
      <c r="EV12" s="59"/>
      <c r="EW12" s="57" t="s">
        <v>352</v>
      </c>
      <c r="EX12" s="58"/>
      <c r="EY12" s="59"/>
      <c r="EZ12" s="57" t="s">
        <v>355</v>
      </c>
      <c r="FA12" s="58"/>
      <c r="FB12" s="59"/>
      <c r="FC12" s="57" t="s">
        <v>359</v>
      </c>
      <c r="FD12" s="58"/>
      <c r="FE12" s="59"/>
      <c r="FF12" s="57" t="s">
        <v>363</v>
      </c>
      <c r="FG12" s="58"/>
      <c r="FH12" s="59"/>
      <c r="FI12" s="57" t="s">
        <v>367</v>
      </c>
      <c r="FJ12" s="58"/>
      <c r="FK12" s="59"/>
      <c r="FL12" s="57" t="s">
        <v>369</v>
      </c>
      <c r="FM12" s="58"/>
      <c r="FN12" s="59"/>
      <c r="FO12" s="57" t="s">
        <v>371</v>
      </c>
      <c r="FP12" s="58"/>
      <c r="FQ12" s="59"/>
      <c r="FR12" s="57" t="s">
        <v>373</v>
      </c>
      <c r="FS12" s="58"/>
      <c r="FT12" s="59"/>
      <c r="FU12" s="57" t="s">
        <v>374</v>
      </c>
      <c r="FV12" s="58"/>
      <c r="FW12" s="59"/>
      <c r="FX12" s="57" t="s">
        <v>375</v>
      </c>
      <c r="FY12" s="58"/>
      <c r="FZ12" s="59"/>
      <c r="GA12" s="57" t="s">
        <v>379</v>
      </c>
      <c r="GB12" s="58"/>
      <c r="GC12" s="59"/>
      <c r="GD12" s="57" t="s">
        <v>382</v>
      </c>
      <c r="GE12" s="58"/>
      <c r="GF12" s="59"/>
      <c r="GG12" s="57" t="s">
        <v>386</v>
      </c>
      <c r="GH12" s="58"/>
      <c r="GI12" s="59"/>
      <c r="GJ12" s="57" t="s">
        <v>388</v>
      </c>
      <c r="GK12" s="58"/>
      <c r="GL12" s="59"/>
      <c r="GM12" s="57" t="s">
        <v>390</v>
      </c>
      <c r="GN12" s="58"/>
      <c r="GO12" s="59"/>
      <c r="GP12" s="57" t="s">
        <v>394</v>
      </c>
      <c r="GQ12" s="58"/>
      <c r="GR12" s="59"/>
      <c r="GS12" s="57" t="s">
        <v>396</v>
      </c>
      <c r="GT12" s="58"/>
      <c r="GU12" s="59"/>
      <c r="GV12" s="57" t="s">
        <v>399</v>
      </c>
      <c r="GW12" s="58"/>
      <c r="GX12" s="59"/>
      <c r="GY12" s="57" t="s">
        <v>403</v>
      </c>
      <c r="GZ12" s="58"/>
      <c r="HA12" s="59"/>
      <c r="HB12" s="57" t="s">
        <v>406</v>
      </c>
      <c r="HC12" s="58"/>
      <c r="HD12" s="59"/>
      <c r="HE12" s="57" t="s">
        <v>407</v>
      </c>
      <c r="HF12" s="58"/>
      <c r="HG12" s="59"/>
      <c r="HH12" s="57" t="s">
        <v>411</v>
      </c>
      <c r="HI12" s="58"/>
      <c r="HJ12" s="59"/>
      <c r="HK12" s="57" t="s">
        <v>415</v>
      </c>
      <c r="HL12" s="58"/>
      <c r="HM12" s="59"/>
      <c r="HN12" s="57" t="s">
        <v>419</v>
      </c>
      <c r="HO12" s="58"/>
      <c r="HP12" s="59"/>
      <c r="HQ12" s="57" t="s">
        <v>420</v>
      </c>
      <c r="HR12" s="58"/>
      <c r="HS12" s="59"/>
      <c r="HT12" s="57" t="s">
        <v>421</v>
      </c>
      <c r="HU12" s="58"/>
      <c r="HV12" s="59"/>
      <c r="HW12" s="57" t="s">
        <v>425</v>
      </c>
      <c r="HX12" s="58"/>
      <c r="HY12" s="59"/>
      <c r="HZ12" s="57" t="s">
        <v>427</v>
      </c>
      <c r="IA12" s="58"/>
      <c r="IB12" s="59"/>
      <c r="IC12" s="57" t="s">
        <v>429</v>
      </c>
      <c r="ID12" s="58"/>
      <c r="IE12" s="59"/>
      <c r="IF12" s="57" t="s">
        <v>433</v>
      </c>
      <c r="IG12" s="58"/>
      <c r="IH12" s="59"/>
      <c r="II12" s="57" t="s">
        <v>434</v>
      </c>
      <c r="IJ12" s="58"/>
      <c r="IK12" s="59"/>
      <c r="IL12" s="57" t="s">
        <v>436</v>
      </c>
      <c r="IM12" s="58"/>
      <c r="IN12" s="59"/>
      <c r="IO12" s="57" t="s">
        <v>440</v>
      </c>
      <c r="IP12" s="58"/>
      <c r="IQ12" s="59"/>
      <c r="IR12" s="57" t="s">
        <v>443</v>
      </c>
      <c r="IS12" s="58"/>
      <c r="IT12" s="59"/>
      <c r="IU12" s="57" t="s">
        <v>447</v>
      </c>
      <c r="IV12" s="58"/>
      <c r="IW12" s="59"/>
      <c r="IX12" s="57" t="s">
        <v>449</v>
      </c>
      <c r="IY12" s="58"/>
      <c r="IZ12" s="59"/>
      <c r="JA12" s="57" t="s">
        <v>453</v>
      </c>
      <c r="JB12" s="58"/>
      <c r="JC12" s="59"/>
      <c r="JD12" s="57" t="s">
        <v>457</v>
      </c>
      <c r="JE12" s="58"/>
      <c r="JF12" s="59"/>
      <c r="JG12" s="57" t="s">
        <v>459</v>
      </c>
      <c r="JH12" s="58"/>
      <c r="JI12" s="59"/>
      <c r="JJ12" s="57" t="s">
        <v>463</v>
      </c>
      <c r="JK12" s="58"/>
      <c r="JL12" s="59"/>
      <c r="JM12" s="57" t="s">
        <v>466</v>
      </c>
      <c r="JN12" s="58"/>
      <c r="JO12" s="59"/>
      <c r="JP12" s="57" t="s">
        <v>470</v>
      </c>
      <c r="JQ12" s="58"/>
      <c r="JR12" s="59"/>
      <c r="JS12" s="57" t="s">
        <v>471</v>
      </c>
      <c r="JT12" s="58"/>
      <c r="JU12" s="59"/>
      <c r="JV12" s="57" t="s">
        <v>475</v>
      </c>
      <c r="JW12" s="58"/>
      <c r="JX12" s="59"/>
      <c r="JY12" s="57" t="s">
        <v>479</v>
      </c>
      <c r="JZ12" s="58"/>
      <c r="KA12" s="59"/>
      <c r="KB12" s="57" t="s">
        <v>483</v>
      </c>
      <c r="KC12" s="58"/>
      <c r="KD12" s="59"/>
      <c r="KE12" s="57" t="s">
        <v>487</v>
      </c>
      <c r="KF12" s="58"/>
      <c r="KG12" s="59"/>
      <c r="KH12" s="57" t="s">
        <v>491</v>
      </c>
      <c r="KI12" s="58"/>
      <c r="KJ12" s="59"/>
      <c r="KK12" s="57" t="s">
        <v>494</v>
      </c>
      <c r="KL12" s="58"/>
      <c r="KM12" s="59"/>
      <c r="KN12" s="57" t="s">
        <v>497</v>
      </c>
      <c r="KO12" s="58"/>
      <c r="KP12" s="59"/>
      <c r="KQ12" s="57" t="s">
        <v>500</v>
      </c>
      <c r="KR12" s="58"/>
      <c r="KS12" s="59"/>
      <c r="KT12" s="57" t="s">
        <v>504</v>
      </c>
      <c r="KU12" s="58"/>
      <c r="KV12" s="59"/>
      <c r="KW12" s="57" t="s">
        <v>506</v>
      </c>
      <c r="KX12" s="58"/>
      <c r="KY12" s="59"/>
      <c r="KZ12" s="57" t="s">
        <v>508</v>
      </c>
      <c r="LA12" s="58"/>
      <c r="LB12" s="59"/>
      <c r="LC12" s="57" t="s">
        <v>509</v>
      </c>
      <c r="LD12" s="58"/>
      <c r="LE12" s="59"/>
    </row>
    <row r="13" spans="1:317" ht="108.75" thickBot="1" x14ac:dyDescent="0.3">
      <c r="A13" s="93"/>
      <c r="B13" s="93"/>
      <c r="C13" s="13" t="s">
        <v>189</v>
      </c>
      <c r="D13" s="14" t="s">
        <v>190</v>
      </c>
      <c r="E13" s="15" t="s">
        <v>191</v>
      </c>
      <c r="F13" s="13" t="s">
        <v>193</v>
      </c>
      <c r="G13" s="14" t="s">
        <v>194</v>
      </c>
      <c r="H13" s="15" t="s">
        <v>195</v>
      </c>
      <c r="I13" s="13" t="s">
        <v>197</v>
      </c>
      <c r="J13" s="14" t="s">
        <v>198</v>
      </c>
      <c r="K13" s="15" t="s">
        <v>199</v>
      </c>
      <c r="L13" s="13" t="s">
        <v>201</v>
      </c>
      <c r="M13" s="14" t="s">
        <v>202</v>
      </c>
      <c r="N13" s="14" t="s">
        <v>203</v>
      </c>
      <c r="O13" s="24" t="s">
        <v>28</v>
      </c>
      <c r="P13" s="25" t="s">
        <v>60</v>
      </c>
      <c r="Q13" s="22" t="s">
        <v>213</v>
      </c>
      <c r="R13" s="13" t="s">
        <v>206</v>
      </c>
      <c r="S13" s="14" t="s">
        <v>207</v>
      </c>
      <c r="T13" s="15" t="s">
        <v>208</v>
      </c>
      <c r="U13" s="13" t="s">
        <v>210</v>
      </c>
      <c r="V13" s="14" t="s">
        <v>211</v>
      </c>
      <c r="W13" s="15" t="s">
        <v>212</v>
      </c>
      <c r="X13" s="13" t="s">
        <v>215</v>
      </c>
      <c r="Y13" s="14" t="s">
        <v>216</v>
      </c>
      <c r="Z13" s="15" t="s">
        <v>217</v>
      </c>
      <c r="AA13" s="13" t="s">
        <v>219</v>
      </c>
      <c r="AB13" s="14" t="s">
        <v>220</v>
      </c>
      <c r="AC13" s="15" t="s">
        <v>221</v>
      </c>
      <c r="AD13" s="13" t="s">
        <v>223</v>
      </c>
      <c r="AE13" s="14" t="s">
        <v>224</v>
      </c>
      <c r="AF13" s="15" t="s">
        <v>225</v>
      </c>
      <c r="AG13" s="13" t="s">
        <v>27</v>
      </c>
      <c r="AH13" s="14" t="s">
        <v>227</v>
      </c>
      <c r="AI13" s="15" t="s">
        <v>228</v>
      </c>
      <c r="AJ13" s="26" t="s">
        <v>20</v>
      </c>
      <c r="AK13" s="25" t="s">
        <v>230</v>
      </c>
      <c r="AL13" s="22" t="s">
        <v>231</v>
      </c>
      <c r="AM13" s="13" t="s">
        <v>78</v>
      </c>
      <c r="AN13" s="14" t="s">
        <v>233</v>
      </c>
      <c r="AO13" s="15" t="s">
        <v>234</v>
      </c>
      <c r="AP13" s="13" t="s">
        <v>236</v>
      </c>
      <c r="AQ13" s="14" t="s">
        <v>237</v>
      </c>
      <c r="AR13" s="15" t="s">
        <v>238</v>
      </c>
      <c r="AS13" s="13" t="s">
        <v>240</v>
      </c>
      <c r="AT13" s="14" t="s">
        <v>29</v>
      </c>
      <c r="AU13" s="15" t="s">
        <v>241</v>
      </c>
      <c r="AV13" s="13" t="s">
        <v>243</v>
      </c>
      <c r="AW13" s="14" t="s">
        <v>244</v>
      </c>
      <c r="AX13" s="15" t="s">
        <v>245</v>
      </c>
      <c r="AY13" s="13" t="s">
        <v>247</v>
      </c>
      <c r="AZ13" s="14" t="s">
        <v>248</v>
      </c>
      <c r="BA13" s="15" t="s">
        <v>249</v>
      </c>
      <c r="BB13" s="13" t="s">
        <v>251</v>
      </c>
      <c r="BC13" s="14" t="s">
        <v>252</v>
      </c>
      <c r="BD13" s="15" t="s">
        <v>253</v>
      </c>
      <c r="BE13" s="13" t="s">
        <v>255</v>
      </c>
      <c r="BF13" s="14" t="s">
        <v>256</v>
      </c>
      <c r="BG13" s="15" t="s">
        <v>257</v>
      </c>
      <c r="BH13" s="27" t="s">
        <v>259</v>
      </c>
      <c r="BI13" s="14" t="s">
        <v>43</v>
      </c>
      <c r="BJ13" s="15" t="s">
        <v>44</v>
      </c>
      <c r="BK13" s="13" t="s">
        <v>47</v>
      </c>
      <c r="BL13" s="14" t="s">
        <v>48</v>
      </c>
      <c r="BM13" s="15" t="s">
        <v>261</v>
      </c>
      <c r="BN13" s="13" t="s">
        <v>263</v>
      </c>
      <c r="BO13" s="14" t="s">
        <v>41</v>
      </c>
      <c r="BP13" s="15" t="s">
        <v>49</v>
      </c>
      <c r="BQ13" s="13" t="s">
        <v>265</v>
      </c>
      <c r="BR13" s="14" t="s">
        <v>266</v>
      </c>
      <c r="BS13" s="15" t="s">
        <v>267</v>
      </c>
      <c r="BT13" s="13" t="s">
        <v>80</v>
      </c>
      <c r="BU13" s="14" t="s">
        <v>269</v>
      </c>
      <c r="BV13" s="15" t="s">
        <v>270</v>
      </c>
      <c r="BW13" s="13" t="s">
        <v>247</v>
      </c>
      <c r="BX13" s="14" t="s">
        <v>272</v>
      </c>
      <c r="BY13" s="15" t="s">
        <v>273</v>
      </c>
      <c r="BZ13" s="13" t="s">
        <v>23</v>
      </c>
      <c r="CA13" s="14" t="s">
        <v>275</v>
      </c>
      <c r="CB13" s="15" t="s">
        <v>25</v>
      </c>
      <c r="CC13" s="13" t="s">
        <v>247</v>
      </c>
      <c r="CD13" s="14" t="s">
        <v>56</v>
      </c>
      <c r="CE13" s="15" t="s">
        <v>277</v>
      </c>
      <c r="CF13" s="13" t="s">
        <v>279</v>
      </c>
      <c r="CG13" s="14" t="s">
        <v>280</v>
      </c>
      <c r="CH13" s="15" t="s">
        <v>281</v>
      </c>
      <c r="CI13" s="13" t="s">
        <v>283</v>
      </c>
      <c r="CJ13" s="14" t="s">
        <v>284</v>
      </c>
      <c r="CK13" s="15" t="s">
        <v>285</v>
      </c>
      <c r="CL13" s="13" t="s">
        <v>287</v>
      </c>
      <c r="CM13" s="14" t="s">
        <v>288</v>
      </c>
      <c r="CN13" s="15" t="s">
        <v>289</v>
      </c>
      <c r="CO13" s="13" t="s">
        <v>291</v>
      </c>
      <c r="CP13" s="14" t="s">
        <v>292</v>
      </c>
      <c r="CQ13" s="15" t="s">
        <v>293</v>
      </c>
      <c r="CR13" s="13" t="s">
        <v>295</v>
      </c>
      <c r="CS13" s="14" t="s">
        <v>60</v>
      </c>
      <c r="CT13" s="15" t="s">
        <v>29</v>
      </c>
      <c r="CU13" s="13" t="s">
        <v>297</v>
      </c>
      <c r="CV13" s="14" t="s">
        <v>298</v>
      </c>
      <c r="CW13" s="15" t="s">
        <v>299</v>
      </c>
      <c r="CX13" s="13" t="s">
        <v>301</v>
      </c>
      <c r="CY13" s="14" t="s">
        <v>302</v>
      </c>
      <c r="CZ13" s="15" t="s">
        <v>46</v>
      </c>
      <c r="DA13" s="27" t="s">
        <v>304</v>
      </c>
      <c r="DB13" s="14" t="s">
        <v>305</v>
      </c>
      <c r="DC13" s="15" t="s">
        <v>306</v>
      </c>
      <c r="DD13" s="13" t="s">
        <v>308</v>
      </c>
      <c r="DE13" s="14" t="s">
        <v>309</v>
      </c>
      <c r="DF13" s="15" t="s">
        <v>46</v>
      </c>
      <c r="DG13" s="13" t="s">
        <v>311</v>
      </c>
      <c r="DH13" s="14" t="s">
        <v>312</v>
      </c>
      <c r="DI13" s="15" t="s">
        <v>313</v>
      </c>
      <c r="DJ13" s="13" t="s">
        <v>315</v>
      </c>
      <c r="DK13" s="14" t="s">
        <v>316</v>
      </c>
      <c r="DL13" s="15" t="s">
        <v>317</v>
      </c>
      <c r="DM13" s="13" t="s">
        <v>304</v>
      </c>
      <c r="DN13" s="14" t="s">
        <v>305</v>
      </c>
      <c r="DO13" s="15" t="s">
        <v>36</v>
      </c>
      <c r="DP13" s="13" t="s">
        <v>320</v>
      </c>
      <c r="DQ13" s="14" t="s">
        <v>60</v>
      </c>
      <c r="DR13" s="15" t="s">
        <v>321</v>
      </c>
      <c r="DS13" s="13" t="s">
        <v>323</v>
      </c>
      <c r="DT13" s="14" t="s">
        <v>18</v>
      </c>
      <c r="DU13" s="15" t="s">
        <v>324</v>
      </c>
      <c r="DV13" s="13" t="s">
        <v>326</v>
      </c>
      <c r="DW13" s="14" t="s">
        <v>327</v>
      </c>
      <c r="DX13" s="15" t="s">
        <v>328</v>
      </c>
      <c r="DY13" s="13" t="s">
        <v>330</v>
      </c>
      <c r="DZ13" s="14" t="s">
        <v>331</v>
      </c>
      <c r="EA13" s="15" t="s">
        <v>332</v>
      </c>
      <c r="EB13" s="13" t="s">
        <v>17</v>
      </c>
      <c r="EC13" s="14" t="s">
        <v>18</v>
      </c>
      <c r="ED13" s="15" t="s">
        <v>324</v>
      </c>
      <c r="EE13" s="13" t="s">
        <v>335</v>
      </c>
      <c r="EF13" s="14" t="s">
        <v>336</v>
      </c>
      <c r="EG13" s="15" t="s">
        <v>57</v>
      </c>
      <c r="EH13" s="13" t="s">
        <v>84</v>
      </c>
      <c r="EI13" s="14" t="s">
        <v>43</v>
      </c>
      <c r="EJ13" s="15" t="s">
        <v>85</v>
      </c>
      <c r="EK13" s="13" t="s">
        <v>52</v>
      </c>
      <c r="EL13" s="14" t="s">
        <v>339</v>
      </c>
      <c r="EM13" s="15" t="s">
        <v>340</v>
      </c>
      <c r="EN13" s="13" t="s">
        <v>342</v>
      </c>
      <c r="EO13" s="14" t="s">
        <v>343</v>
      </c>
      <c r="EP13" s="15" t="s">
        <v>344</v>
      </c>
      <c r="EQ13" s="13" t="s">
        <v>346</v>
      </c>
      <c r="ER13" s="14" t="s">
        <v>347</v>
      </c>
      <c r="ES13" s="15" t="s">
        <v>348</v>
      </c>
      <c r="ET13" s="13" t="s">
        <v>350</v>
      </c>
      <c r="EU13" s="14" t="s">
        <v>351</v>
      </c>
      <c r="EV13" s="15" t="s">
        <v>61</v>
      </c>
      <c r="EW13" s="13" t="s">
        <v>353</v>
      </c>
      <c r="EX13" s="14" t="s">
        <v>41</v>
      </c>
      <c r="EY13" s="15" t="s">
        <v>354</v>
      </c>
      <c r="EZ13" s="27" t="s">
        <v>356</v>
      </c>
      <c r="FA13" s="14" t="s">
        <v>357</v>
      </c>
      <c r="FB13" s="15" t="s">
        <v>358</v>
      </c>
      <c r="FC13" s="13" t="s">
        <v>360</v>
      </c>
      <c r="FD13" s="14" t="s">
        <v>361</v>
      </c>
      <c r="FE13" s="15" t="s">
        <v>362</v>
      </c>
      <c r="FF13" s="13" t="s">
        <v>364</v>
      </c>
      <c r="FG13" s="14" t="s">
        <v>365</v>
      </c>
      <c r="FH13" s="15" t="s">
        <v>366</v>
      </c>
      <c r="FI13" s="13" t="s">
        <v>80</v>
      </c>
      <c r="FJ13" s="14" t="s">
        <v>368</v>
      </c>
      <c r="FK13" s="15" t="s">
        <v>270</v>
      </c>
      <c r="FL13" s="13" t="s">
        <v>17</v>
      </c>
      <c r="FM13" s="14" t="s">
        <v>370</v>
      </c>
      <c r="FN13" s="15" t="s">
        <v>79</v>
      </c>
      <c r="FO13" s="13" t="s">
        <v>80</v>
      </c>
      <c r="FP13" s="14" t="s">
        <v>372</v>
      </c>
      <c r="FQ13" s="15" t="s">
        <v>270</v>
      </c>
      <c r="FR13" s="13" t="s">
        <v>27</v>
      </c>
      <c r="FS13" s="14" t="s">
        <v>18</v>
      </c>
      <c r="FT13" s="15" t="s">
        <v>228</v>
      </c>
      <c r="FU13" s="13"/>
      <c r="FV13" s="14" t="s">
        <v>18</v>
      </c>
      <c r="FW13" s="15" t="s">
        <v>19</v>
      </c>
      <c r="FX13" s="13" t="s">
        <v>376</v>
      </c>
      <c r="FY13" s="14" t="s">
        <v>377</v>
      </c>
      <c r="FZ13" s="15" t="s">
        <v>378</v>
      </c>
      <c r="GA13" s="13" t="s">
        <v>380</v>
      </c>
      <c r="GB13" s="14" t="s">
        <v>381</v>
      </c>
      <c r="GC13" s="15" t="s">
        <v>321</v>
      </c>
      <c r="GD13" s="13" t="s">
        <v>383</v>
      </c>
      <c r="GE13" s="14" t="s">
        <v>384</v>
      </c>
      <c r="GF13" s="15" t="s">
        <v>385</v>
      </c>
      <c r="GG13" s="27" t="s">
        <v>330</v>
      </c>
      <c r="GH13" s="14" t="s">
        <v>387</v>
      </c>
      <c r="GI13" s="15" t="s">
        <v>332</v>
      </c>
      <c r="GJ13" s="13" t="s">
        <v>80</v>
      </c>
      <c r="GK13" s="14" t="s">
        <v>368</v>
      </c>
      <c r="GL13" s="15" t="s">
        <v>389</v>
      </c>
      <c r="GM13" s="13" t="s">
        <v>391</v>
      </c>
      <c r="GN13" s="14" t="s">
        <v>392</v>
      </c>
      <c r="GO13" s="15" t="s">
        <v>393</v>
      </c>
      <c r="GP13" s="13" t="s">
        <v>383</v>
      </c>
      <c r="GQ13" s="14" t="s">
        <v>395</v>
      </c>
      <c r="GR13" s="15" t="s">
        <v>393</v>
      </c>
      <c r="GS13" s="13" t="s">
        <v>397</v>
      </c>
      <c r="GT13" s="14" t="s">
        <v>398</v>
      </c>
      <c r="GU13" s="15" t="s">
        <v>53</v>
      </c>
      <c r="GV13" s="13" t="s">
        <v>400</v>
      </c>
      <c r="GW13" s="14" t="s">
        <v>401</v>
      </c>
      <c r="GX13" s="15" t="s">
        <v>402</v>
      </c>
      <c r="GY13" s="13" t="s">
        <v>404</v>
      </c>
      <c r="GZ13" s="14" t="s">
        <v>405</v>
      </c>
      <c r="HA13" s="15" t="s">
        <v>67</v>
      </c>
      <c r="HB13" s="13" t="s">
        <v>52</v>
      </c>
      <c r="HC13" s="14" t="s">
        <v>339</v>
      </c>
      <c r="HD13" s="15" t="s">
        <v>61</v>
      </c>
      <c r="HE13" s="13" t="s">
        <v>408</v>
      </c>
      <c r="HF13" s="14" t="s">
        <v>409</v>
      </c>
      <c r="HG13" s="15" t="s">
        <v>410</v>
      </c>
      <c r="HH13" s="13" t="s">
        <v>412</v>
      </c>
      <c r="HI13" s="14" t="s">
        <v>413</v>
      </c>
      <c r="HJ13" s="15" t="s">
        <v>414</v>
      </c>
      <c r="HK13" s="13" t="s">
        <v>416</v>
      </c>
      <c r="HL13" s="14" t="s">
        <v>417</v>
      </c>
      <c r="HM13" s="15" t="s">
        <v>418</v>
      </c>
      <c r="HN13" s="13" t="s">
        <v>33</v>
      </c>
      <c r="HO13" s="14" t="s">
        <v>70</v>
      </c>
      <c r="HP13" s="15" t="s">
        <v>71</v>
      </c>
      <c r="HQ13" s="13" t="s">
        <v>265</v>
      </c>
      <c r="HR13" s="14" t="s">
        <v>266</v>
      </c>
      <c r="HS13" s="15" t="s">
        <v>267</v>
      </c>
      <c r="HT13" s="13" t="s">
        <v>422</v>
      </c>
      <c r="HU13" s="14" t="s">
        <v>423</v>
      </c>
      <c r="HV13" s="15" t="s">
        <v>424</v>
      </c>
      <c r="HW13" s="13" t="s">
        <v>52</v>
      </c>
      <c r="HX13" s="14" t="s">
        <v>426</v>
      </c>
      <c r="HY13" s="15" t="s">
        <v>61</v>
      </c>
      <c r="HZ13" s="13" t="s">
        <v>52</v>
      </c>
      <c r="IA13" s="14" t="s">
        <v>428</v>
      </c>
      <c r="IB13" s="15" t="s">
        <v>61</v>
      </c>
      <c r="IC13" s="13" t="s">
        <v>430</v>
      </c>
      <c r="ID13" s="14" t="s">
        <v>431</v>
      </c>
      <c r="IE13" s="15" t="s">
        <v>432</v>
      </c>
      <c r="IF13" s="13" t="s">
        <v>47</v>
      </c>
      <c r="IG13" s="14" t="s">
        <v>41</v>
      </c>
      <c r="IH13" s="15" t="s">
        <v>261</v>
      </c>
      <c r="II13" s="27" t="s">
        <v>435</v>
      </c>
      <c r="IJ13" s="14" t="s">
        <v>339</v>
      </c>
      <c r="IK13" s="15" t="s">
        <v>61</v>
      </c>
      <c r="IL13" s="13" t="s">
        <v>437</v>
      </c>
      <c r="IM13" s="14" t="s">
        <v>438</v>
      </c>
      <c r="IN13" s="15" t="s">
        <v>439</v>
      </c>
      <c r="IO13" s="13" t="s">
        <v>441</v>
      </c>
      <c r="IP13" s="14" t="s">
        <v>35</v>
      </c>
      <c r="IQ13" s="15" t="s">
        <v>442</v>
      </c>
      <c r="IR13" s="13" t="s">
        <v>444</v>
      </c>
      <c r="IS13" s="14" t="s">
        <v>445</v>
      </c>
      <c r="IT13" s="15" t="s">
        <v>446</v>
      </c>
      <c r="IU13" s="13" t="s">
        <v>295</v>
      </c>
      <c r="IV13" s="14" t="s">
        <v>448</v>
      </c>
      <c r="IW13" s="15" t="s">
        <v>60</v>
      </c>
      <c r="IX13" s="13" t="s">
        <v>450</v>
      </c>
      <c r="IY13" s="14" t="s">
        <v>451</v>
      </c>
      <c r="IZ13" s="15" t="s">
        <v>452</v>
      </c>
      <c r="JA13" s="13" t="s">
        <v>454</v>
      </c>
      <c r="JB13" s="14" t="s">
        <v>455</v>
      </c>
      <c r="JC13" s="15" t="s">
        <v>456</v>
      </c>
      <c r="JD13" s="13" t="s">
        <v>76</v>
      </c>
      <c r="JE13" s="14" t="s">
        <v>458</v>
      </c>
      <c r="JF13" s="15" t="s">
        <v>77</v>
      </c>
      <c r="JG13" s="13" t="s">
        <v>460</v>
      </c>
      <c r="JH13" s="14" t="s">
        <v>461</v>
      </c>
      <c r="JI13" s="15" t="s">
        <v>462</v>
      </c>
      <c r="JJ13" s="13" t="s">
        <v>33</v>
      </c>
      <c r="JK13" s="14" t="s">
        <v>464</v>
      </c>
      <c r="JL13" s="15" t="s">
        <v>465</v>
      </c>
      <c r="JM13" s="13" t="s">
        <v>467</v>
      </c>
      <c r="JN13" s="14" t="s">
        <v>468</v>
      </c>
      <c r="JO13" s="15" t="s">
        <v>469</v>
      </c>
      <c r="JP13" s="13" t="s">
        <v>23</v>
      </c>
      <c r="JQ13" s="14" t="s">
        <v>24</v>
      </c>
      <c r="JR13" s="15" t="s">
        <v>439</v>
      </c>
      <c r="JS13" s="13" t="s">
        <v>472</v>
      </c>
      <c r="JT13" s="14" t="s">
        <v>473</v>
      </c>
      <c r="JU13" s="15" t="s">
        <v>474</v>
      </c>
      <c r="JV13" s="13" t="s">
        <v>476</v>
      </c>
      <c r="JW13" s="14" t="s">
        <v>477</v>
      </c>
      <c r="JX13" s="15" t="s">
        <v>478</v>
      </c>
      <c r="JY13" s="13" t="s">
        <v>480</v>
      </c>
      <c r="JZ13" s="14" t="s">
        <v>481</v>
      </c>
      <c r="KA13" s="15" t="s">
        <v>482</v>
      </c>
      <c r="KB13" s="13" t="s">
        <v>484</v>
      </c>
      <c r="KC13" s="14" t="s">
        <v>485</v>
      </c>
      <c r="KD13" s="15" t="s">
        <v>486</v>
      </c>
      <c r="KE13" s="13" t="s">
        <v>488</v>
      </c>
      <c r="KF13" s="14" t="s">
        <v>489</v>
      </c>
      <c r="KG13" s="15" t="s">
        <v>490</v>
      </c>
      <c r="KH13" s="13" t="s">
        <v>265</v>
      </c>
      <c r="KI13" s="14" t="s">
        <v>492</v>
      </c>
      <c r="KJ13" s="15" t="s">
        <v>493</v>
      </c>
      <c r="KK13" s="13" t="s">
        <v>495</v>
      </c>
      <c r="KL13" s="14" t="s">
        <v>43</v>
      </c>
      <c r="KM13" s="15" t="s">
        <v>496</v>
      </c>
      <c r="KN13" s="13" t="s">
        <v>498</v>
      </c>
      <c r="KO13" s="14" t="s">
        <v>499</v>
      </c>
      <c r="KP13" s="15" t="s">
        <v>83</v>
      </c>
      <c r="KQ13" s="13" t="s">
        <v>501</v>
      </c>
      <c r="KR13" s="14" t="s">
        <v>502</v>
      </c>
      <c r="KS13" s="15" t="s">
        <v>503</v>
      </c>
      <c r="KT13" s="13" t="s">
        <v>84</v>
      </c>
      <c r="KU13" s="14" t="s">
        <v>505</v>
      </c>
      <c r="KV13" s="15" t="s">
        <v>85</v>
      </c>
      <c r="KW13" s="13" t="s">
        <v>80</v>
      </c>
      <c r="KX13" s="14" t="s">
        <v>507</v>
      </c>
      <c r="KY13" s="15" t="s">
        <v>270</v>
      </c>
      <c r="KZ13" s="13" t="s">
        <v>80</v>
      </c>
      <c r="LA13" s="14" t="s">
        <v>368</v>
      </c>
      <c r="LB13" s="15" t="s">
        <v>270</v>
      </c>
      <c r="LC13" s="13" t="s">
        <v>80</v>
      </c>
      <c r="LD13" s="14" t="s">
        <v>81</v>
      </c>
      <c r="LE13" s="15" t="s">
        <v>270</v>
      </c>
    </row>
    <row r="14" spans="1:317" ht="15.75" x14ac:dyDescent="0.25">
      <c r="A14" s="2">
        <v>1</v>
      </c>
      <c r="B14" s="1" t="s">
        <v>1948</v>
      </c>
      <c r="C14" s="5"/>
      <c r="D14" s="5">
        <v>1</v>
      </c>
      <c r="E14" s="5"/>
      <c r="F14" s="5"/>
      <c r="G14" s="5"/>
      <c r="H14" s="5">
        <v>1</v>
      </c>
      <c r="I14" s="5"/>
      <c r="J14" s="5"/>
      <c r="K14" s="5">
        <v>1</v>
      </c>
      <c r="L14" s="5"/>
      <c r="M14" s="5">
        <v>1</v>
      </c>
      <c r="N14" s="5">
        <v>1</v>
      </c>
      <c r="O14" s="5"/>
      <c r="P14" s="5">
        <v>1</v>
      </c>
      <c r="Q14" s="5"/>
      <c r="R14" s="5"/>
      <c r="S14" s="5"/>
      <c r="T14" s="5">
        <v>1</v>
      </c>
      <c r="U14" s="5"/>
      <c r="V14" s="5"/>
      <c r="W14" s="5">
        <v>1</v>
      </c>
      <c r="X14" s="5"/>
      <c r="Y14" s="5"/>
      <c r="Z14" s="5">
        <v>1</v>
      </c>
      <c r="AA14" s="5"/>
      <c r="AB14" s="5"/>
      <c r="AC14" s="5">
        <v>1</v>
      </c>
      <c r="AD14" s="5"/>
      <c r="AE14" s="5">
        <v>1</v>
      </c>
      <c r="AF14" s="5"/>
      <c r="AG14" s="5"/>
      <c r="AH14" s="5"/>
      <c r="AI14" s="5">
        <v>1</v>
      </c>
      <c r="AJ14" s="5"/>
      <c r="AK14" s="5"/>
      <c r="AL14" s="5">
        <v>1</v>
      </c>
      <c r="AM14" s="5"/>
      <c r="AN14" s="5"/>
      <c r="AO14" s="5">
        <v>1</v>
      </c>
      <c r="AP14" s="5"/>
      <c r="AQ14" s="5"/>
      <c r="AR14" s="5">
        <v>1</v>
      </c>
      <c r="AS14" s="5"/>
      <c r="AT14" s="5"/>
      <c r="AU14" s="5">
        <v>1</v>
      </c>
      <c r="AV14" s="5"/>
      <c r="AW14" s="5"/>
      <c r="AX14" s="5">
        <v>1</v>
      </c>
      <c r="AY14" s="5"/>
      <c r="AZ14" s="5"/>
      <c r="BA14" s="5">
        <v>1</v>
      </c>
      <c r="BB14" s="5"/>
      <c r="BC14" s="5"/>
      <c r="BD14" s="5">
        <v>1</v>
      </c>
      <c r="BE14" s="5"/>
      <c r="BF14" s="5"/>
      <c r="BG14" s="5">
        <v>1</v>
      </c>
      <c r="BH14" s="5"/>
      <c r="BI14" s="5"/>
      <c r="BJ14">
        <v>1</v>
      </c>
      <c r="BK14" s="5"/>
      <c r="BL14" s="5"/>
      <c r="BM14" s="5">
        <v>1</v>
      </c>
      <c r="BN14" s="5"/>
      <c r="BO14" s="5"/>
      <c r="BP14" s="5">
        <v>1</v>
      </c>
      <c r="BQ14" s="5"/>
      <c r="BR14" s="5"/>
      <c r="BS14" s="5">
        <v>1</v>
      </c>
      <c r="BT14" s="5"/>
      <c r="BU14" s="5"/>
      <c r="BV14" s="5">
        <v>1</v>
      </c>
      <c r="BW14" s="5"/>
      <c r="BX14" s="5"/>
      <c r="BY14" s="5">
        <v>1</v>
      </c>
      <c r="BZ14" s="5"/>
      <c r="CA14" s="5"/>
      <c r="CB14" s="5">
        <v>1</v>
      </c>
      <c r="CC14" s="5"/>
      <c r="CD14" s="5"/>
      <c r="CE14" s="5">
        <v>1</v>
      </c>
      <c r="CF14" s="5"/>
      <c r="CG14" s="5"/>
      <c r="CH14" s="5">
        <v>1</v>
      </c>
      <c r="CI14" s="5"/>
      <c r="CJ14" s="5"/>
      <c r="CK14" s="5">
        <v>1</v>
      </c>
      <c r="CL14" s="5"/>
      <c r="CM14" s="5"/>
      <c r="CN14" s="5">
        <v>1</v>
      </c>
      <c r="CO14" s="5"/>
      <c r="CP14" s="5"/>
      <c r="CQ14" s="5">
        <v>1</v>
      </c>
      <c r="CR14" s="5"/>
      <c r="CS14" s="5"/>
      <c r="CT14" s="5">
        <v>1</v>
      </c>
      <c r="CU14" s="5"/>
      <c r="CV14" s="5"/>
      <c r="CW14" s="5">
        <v>1</v>
      </c>
      <c r="CX14" s="5"/>
      <c r="CY14" s="5"/>
      <c r="CZ14" s="5">
        <v>1</v>
      </c>
      <c r="DA14" s="5"/>
      <c r="DB14" s="5"/>
      <c r="DC14" s="5">
        <v>1</v>
      </c>
      <c r="DD14" s="5"/>
      <c r="DE14" s="5"/>
      <c r="DF14" s="5">
        <v>1</v>
      </c>
      <c r="DG14" s="5"/>
      <c r="DH14" s="5"/>
      <c r="DI14" s="5">
        <v>1</v>
      </c>
      <c r="DJ14" s="5"/>
      <c r="DK14" s="5"/>
      <c r="DL14" s="5">
        <v>1</v>
      </c>
      <c r="DM14" s="5"/>
      <c r="DN14" s="5"/>
      <c r="DO14" s="5">
        <v>1</v>
      </c>
      <c r="DP14" s="5"/>
      <c r="DQ14" s="5"/>
      <c r="DR14" s="5">
        <v>1</v>
      </c>
      <c r="DS14" s="5"/>
      <c r="DT14" s="5"/>
      <c r="DU14" s="5">
        <v>1</v>
      </c>
      <c r="DV14" s="5"/>
      <c r="DW14" s="5"/>
      <c r="DX14" s="5">
        <v>1</v>
      </c>
      <c r="DY14" s="5"/>
      <c r="DZ14" s="5"/>
      <c r="EA14" s="5">
        <v>1</v>
      </c>
      <c r="EB14" s="5"/>
      <c r="EC14" s="5"/>
      <c r="ED14" s="5">
        <v>1</v>
      </c>
      <c r="EE14" s="5"/>
      <c r="EF14" s="5"/>
      <c r="EG14" s="5">
        <v>1</v>
      </c>
      <c r="EH14" s="5"/>
      <c r="EI14" s="5"/>
      <c r="EJ14" s="5">
        <v>1</v>
      </c>
      <c r="EK14" s="5"/>
      <c r="EL14" s="5"/>
      <c r="EM14" s="5">
        <v>1</v>
      </c>
      <c r="EN14" s="5"/>
      <c r="EO14" s="5"/>
      <c r="EP14" s="5">
        <v>1</v>
      </c>
      <c r="EQ14" s="5"/>
      <c r="ER14" s="5"/>
      <c r="ES14" s="5">
        <v>1</v>
      </c>
      <c r="ET14" s="5"/>
      <c r="EU14" s="5"/>
      <c r="EV14" s="5">
        <v>1</v>
      </c>
      <c r="EW14" s="5"/>
      <c r="EX14" s="5"/>
      <c r="EY14" s="5">
        <v>1</v>
      </c>
      <c r="EZ14" s="5"/>
      <c r="FA14" s="5"/>
      <c r="FB14" s="5">
        <v>1</v>
      </c>
      <c r="FC14" s="5"/>
      <c r="FD14" s="5"/>
      <c r="FE14" s="5">
        <v>1</v>
      </c>
      <c r="FF14" s="5"/>
      <c r="FG14" s="5"/>
      <c r="FH14" s="5">
        <v>1</v>
      </c>
      <c r="FI14" s="5"/>
      <c r="FJ14" s="5"/>
      <c r="FK14" s="5">
        <v>1</v>
      </c>
      <c r="FL14" s="5"/>
      <c r="FM14" s="5"/>
      <c r="FN14" s="5">
        <v>1</v>
      </c>
      <c r="FO14" s="5"/>
      <c r="FP14" s="5"/>
      <c r="FQ14" s="5">
        <v>1</v>
      </c>
      <c r="FR14" s="5"/>
      <c r="FS14" s="5"/>
      <c r="FT14" s="5">
        <v>1</v>
      </c>
      <c r="FU14" s="5"/>
      <c r="FV14" s="5"/>
      <c r="FW14" s="5">
        <v>1</v>
      </c>
      <c r="FX14" s="5"/>
      <c r="FY14" s="5"/>
      <c r="FZ14" s="5">
        <v>1</v>
      </c>
      <c r="GA14" s="5"/>
      <c r="GB14" s="5"/>
      <c r="GC14" s="5">
        <v>1</v>
      </c>
      <c r="GD14" s="5"/>
      <c r="GE14" s="5"/>
      <c r="GF14" s="5">
        <v>1</v>
      </c>
      <c r="GG14" s="5"/>
      <c r="GH14" s="5"/>
      <c r="GI14" s="5">
        <v>1</v>
      </c>
      <c r="GJ14" s="5"/>
      <c r="GK14" s="5"/>
      <c r="GL14" s="5">
        <v>1</v>
      </c>
      <c r="GM14" s="5"/>
      <c r="GN14" s="5"/>
      <c r="GO14" s="5">
        <v>1</v>
      </c>
      <c r="GP14" s="5"/>
      <c r="GQ14" s="5"/>
      <c r="GR14" s="5">
        <v>1</v>
      </c>
      <c r="GS14" s="5"/>
      <c r="GT14" s="5"/>
      <c r="GU14" s="5">
        <v>1</v>
      </c>
      <c r="GV14" s="5"/>
      <c r="GW14" s="5"/>
      <c r="GX14" s="5">
        <v>1</v>
      </c>
      <c r="GY14" s="5"/>
      <c r="GZ14" s="5"/>
      <c r="HA14" s="5">
        <v>1</v>
      </c>
      <c r="HB14" s="5"/>
      <c r="HC14" s="5"/>
      <c r="HD14" s="5">
        <v>1</v>
      </c>
      <c r="HE14" s="5"/>
      <c r="HF14" s="5"/>
      <c r="HG14" s="5"/>
      <c r="HH14" s="5"/>
      <c r="HI14" s="5"/>
      <c r="HJ14" s="5">
        <v>1</v>
      </c>
      <c r="HK14" s="5"/>
      <c r="HL14" s="5"/>
      <c r="HM14" s="5">
        <v>1</v>
      </c>
      <c r="HN14" s="5"/>
      <c r="HO14" s="5"/>
      <c r="HP14" s="5">
        <v>1</v>
      </c>
      <c r="HQ14" s="5"/>
      <c r="HR14" s="5"/>
      <c r="HS14" s="5">
        <v>1</v>
      </c>
      <c r="HT14" s="5"/>
      <c r="HU14" s="5"/>
      <c r="HV14" s="5">
        <v>1</v>
      </c>
      <c r="HW14" s="5"/>
      <c r="HX14" s="5"/>
      <c r="HY14" s="5">
        <v>1</v>
      </c>
      <c r="HZ14" s="5"/>
      <c r="IA14" s="5"/>
      <c r="IB14" s="5">
        <v>1</v>
      </c>
      <c r="IC14" s="5"/>
      <c r="ID14" s="5"/>
      <c r="IE14" s="5">
        <v>1</v>
      </c>
      <c r="IF14" s="5"/>
      <c r="IG14" s="5"/>
      <c r="IH14" s="5">
        <v>1</v>
      </c>
      <c r="II14" s="5"/>
      <c r="IJ14" s="5"/>
      <c r="IK14" s="5">
        <v>1</v>
      </c>
      <c r="IL14" s="5"/>
      <c r="IM14" s="5"/>
      <c r="IN14" s="5">
        <v>1</v>
      </c>
      <c r="IO14" s="5"/>
      <c r="IP14" s="5"/>
      <c r="IQ14" s="5">
        <v>1</v>
      </c>
      <c r="IR14" s="5"/>
      <c r="IS14" s="5"/>
      <c r="IT14" s="5">
        <v>1</v>
      </c>
      <c r="IU14" s="5"/>
      <c r="IV14" s="5"/>
      <c r="IW14" s="5">
        <v>1</v>
      </c>
      <c r="IX14" s="5"/>
      <c r="IY14" s="5"/>
      <c r="IZ14" s="5">
        <v>1</v>
      </c>
      <c r="JA14" s="5"/>
      <c r="JB14" s="5"/>
      <c r="JC14" s="5">
        <v>1</v>
      </c>
      <c r="JD14" s="5"/>
      <c r="JE14" s="5"/>
      <c r="JF14" s="5">
        <v>1</v>
      </c>
      <c r="JG14" s="5"/>
      <c r="JH14" s="5"/>
      <c r="JI14" s="5">
        <v>1</v>
      </c>
      <c r="JJ14" s="5"/>
      <c r="JK14" s="5"/>
      <c r="JL14" s="5">
        <v>1</v>
      </c>
      <c r="JM14" s="5"/>
      <c r="JN14" s="5"/>
      <c r="JO14" s="5">
        <v>1</v>
      </c>
      <c r="JP14" s="5"/>
      <c r="JQ14" s="5"/>
      <c r="JR14" s="5">
        <v>1</v>
      </c>
      <c r="JS14" s="5"/>
      <c r="JT14" s="5"/>
      <c r="JU14" s="5">
        <v>1</v>
      </c>
      <c r="JV14" s="5"/>
      <c r="JW14" s="5"/>
      <c r="JX14" s="5">
        <v>1</v>
      </c>
      <c r="JY14" s="5"/>
      <c r="JZ14" s="5"/>
      <c r="KA14" s="5">
        <v>1</v>
      </c>
      <c r="KB14" s="5"/>
      <c r="KC14" s="5"/>
      <c r="KD14" s="5">
        <v>1</v>
      </c>
      <c r="KE14" s="5"/>
      <c r="KF14" s="5"/>
      <c r="KG14" s="5">
        <v>1</v>
      </c>
      <c r="KH14" s="5"/>
      <c r="KI14" s="5"/>
      <c r="KJ14" s="5">
        <v>1</v>
      </c>
      <c r="KK14" s="5"/>
      <c r="KL14" s="5"/>
      <c r="KM14" s="5">
        <v>1</v>
      </c>
      <c r="KN14" s="5"/>
      <c r="KO14" s="5"/>
      <c r="KP14" s="5">
        <v>1</v>
      </c>
      <c r="KQ14" s="5"/>
      <c r="KR14" s="5"/>
      <c r="KS14" s="5">
        <v>1</v>
      </c>
      <c r="KT14" s="5"/>
      <c r="KU14" s="5"/>
      <c r="KV14" s="5">
        <v>1</v>
      </c>
      <c r="KW14" s="5"/>
      <c r="KX14" s="5"/>
      <c r="KY14" s="5">
        <v>1</v>
      </c>
      <c r="KZ14" s="5"/>
      <c r="LA14" s="5"/>
      <c r="LB14" s="5">
        <v>1</v>
      </c>
      <c r="LC14" s="5"/>
      <c r="LD14" s="5"/>
      <c r="LE14" s="5">
        <v>1</v>
      </c>
    </row>
    <row r="15" spans="1:317" ht="15.75" x14ac:dyDescent="0.25">
      <c r="A15" s="2">
        <v>2</v>
      </c>
      <c r="B15" s="1" t="s">
        <v>1949</v>
      </c>
      <c r="C15" s="9"/>
      <c r="D15" s="9"/>
      <c r="E15" s="9">
        <v>1</v>
      </c>
      <c r="F15" s="9"/>
      <c r="G15" s="9">
        <v>1</v>
      </c>
      <c r="H15" s="9"/>
      <c r="I15" s="9"/>
      <c r="J15" s="9">
        <v>1</v>
      </c>
      <c r="K15" s="9"/>
      <c r="L15" s="9"/>
      <c r="M15" s="9"/>
      <c r="N15" s="9"/>
      <c r="O15" s="9"/>
      <c r="P15" s="9"/>
      <c r="Q15" s="9">
        <v>1</v>
      </c>
      <c r="R15" s="9"/>
      <c r="S15" s="9"/>
      <c r="T15" s="9">
        <v>1</v>
      </c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  <c r="DS15" s="9"/>
      <c r="DT15" s="9">
        <v>1</v>
      </c>
      <c r="DU15" s="9"/>
      <c r="DV15" s="9"/>
      <c r="DW15" s="9">
        <v>1</v>
      </c>
      <c r="DX15" s="9"/>
      <c r="DY15" s="9"/>
      <c r="DZ15" s="9">
        <v>1</v>
      </c>
      <c r="EA15" s="9"/>
      <c r="EB15" s="9"/>
      <c r="EC15" s="9">
        <v>1</v>
      </c>
      <c r="ED15" s="9"/>
      <c r="EE15" s="9"/>
      <c r="EF15" s="9">
        <v>1</v>
      </c>
      <c r="EG15" s="9"/>
      <c r="EH15" s="9"/>
      <c r="EI15" s="9">
        <v>1</v>
      </c>
      <c r="EJ15" s="9"/>
      <c r="EK15" s="9"/>
      <c r="EL15" s="9">
        <v>1</v>
      </c>
      <c r="EM15" s="9"/>
      <c r="EN15" s="9"/>
      <c r="EO15" s="9">
        <v>1</v>
      </c>
      <c r="EP15" s="9"/>
      <c r="EQ15" s="9"/>
      <c r="ER15" s="9">
        <v>1</v>
      </c>
      <c r="ES15" s="9"/>
      <c r="ET15" s="9"/>
      <c r="EU15" s="9">
        <v>1</v>
      </c>
      <c r="EV15" s="9"/>
      <c r="EW15" s="9"/>
      <c r="EX15" s="9">
        <v>1</v>
      </c>
      <c r="EY15" s="9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/>
      <c r="FJ15" s="9">
        <v>1</v>
      </c>
      <c r="FK15" s="9"/>
      <c r="FL15" s="9"/>
      <c r="FM15" s="9">
        <v>1</v>
      </c>
      <c r="FN15" s="9"/>
      <c r="FO15" s="9"/>
      <c r="FP15" s="9">
        <v>1</v>
      </c>
      <c r="FQ15" s="9"/>
      <c r="FR15" s="9"/>
      <c r="FS15" s="9">
        <v>1</v>
      </c>
      <c r="FT15" s="9"/>
      <c r="FU15" s="9"/>
      <c r="FV15" s="9">
        <v>1</v>
      </c>
      <c r="FW15" s="9"/>
      <c r="FX15" s="9"/>
      <c r="FY15" s="9">
        <v>1</v>
      </c>
      <c r="FZ15" s="9"/>
      <c r="GA15" s="9"/>
      <c r="GB15" s="9">
        <v>1</v>
      </c>
      <c r="GC15" s="9"/>
      <c r="GD15" s="9"/>
      <c r="GE15" s="9">
        <v>1</v>
      </c>
      <c r="GF15" s="9"/>
      <c r="GG15" s="9"/>
      <c r="GH15" s="9">
        <v>1</v>
      </c>
      <c r="GI15" s="9"/>
      <c r="GJ15" s="9"/>
      <c r="GK15" s="9">
        <v>1</v>
      </c>
      <c r="GL15" s="9"/>
      <c r="GM15" s="9"/>
      <c r="GN15" s="9">
        <v>1</v>
      </c>
      <c r="GO15" s="9"/>
      <c r="GP15" s="9"/>
      <c r="GQ15" s="9">
        <v>1</v>
      </c>
      <c r="GR15" s="9"/>
      <c r="GS15" s="9"/>
      <c r="GT15" s="9">
        <v>1</v>
      </c>
      <c r="GU15" s="9"/>
      <c r="GV15" s="9"/>
      <c r="GW15" s="9">
        <v>1</v>
      </c>
      <c r="GX15" s="9"/>
      <c r="GY15" s="9"/>
      <c r="GZ15" s="9">
        <v>1</v>
      </c>
      <c r="HA15" s="9"/>
      <c r="HB15" s="9"/>
      <c r="HC15" s="9">
        <v>1</v>
      </c>
      <c r="HD15" s="9"/>
      <c r="HE15" s="9"/>
      <c r="HF15" s="9"/>
      <c r="HG15" s="9"/>
      <c r="HH15" s="9"/>
      <c r="HI15" s="9">
        <v>1</v>
      </c>
      <c r="HJ15" s="9"/>
      <c r="HK15" s="9"/>
      <c r="HL15" s="9">
        <v>1</v>
      </c>
      <c r="HM15" s="9"/>
      <c r="HN15" s="9"/>
      <c r="HO15" s="9">
        <v>1</v>
      </c>
      <c r="HP15" s="9"/>
      <c r="HQ15" s="9"/>
      <c r="HR15" s="9">
        <v>1</v>
      </c>
      <c r="HS15" s="9"/>
      <c r="HT15" s="9"/>
      <c r="HU15" s="9">
        <v>1</v>
      </c>
      <c r="HV15" s="9"/>
      <c r="HW15" s="9"/>
      <c r="HX15" s="9">
        <v>1</v>
      </c>
      <c r="HY15" s="9"/>
      <c r="HZ15" s="9"/>
      <c r="IA15" s="9">
        <v>1</v>
      </c>
      <c r="IB15" s="9"/>
      <c r="IC15" s="9"/>
      <c r="ID15" s="9">
        <v>1</v>
      </c>
      <c r="IE15" s="9"/>
      <c r="IF15" s="9"/>
      <c r="IG15" s="9">
        <v>1</v>
      </c>
      <c r="IH15" s="9"/>
      <c r="II15" s="9"/>
      <c r="IJ15" s="9">
        <v>1</v>
      </c>
      <c r="IK15" s="9"/>
      <c r="IL15" s="9"/>
      <c r="IM15" s="9">
        <v>1</v>
      </c>
      <c r="IN15" s="9"/>
      <c r="IO15" s="9"/>
      <c r="IP15" s="9">
        <v>1</v>
      </c>
      <c r="IQ15" s="9"/>
      <c r="IR15" s="9"/>
      <c r="IS15" s="9">
        <v>1</v>
      </c>
      <c r="IT15" s="9"/>
      <c r="IU15" s="9"/>
      <c r="IV15" s="9">
        <v>1</v>
      </c>
      <c r="IW15" s="9"/>
      <c r="IX15" s="9"/>
      <c r="IY15" s="9">
        <v>1</v>
      </c>
      <c r="IZ15" s="9"/>
      <c r="JA15" s="9"/>
      <c r="JB15" s="9">
        <v>1</v>
      </c>
      <c r="JC15" s="9"/>
      <c r="JD15" s="9"/>
      <c r="JE15" s="9">
        <v>1</v>
      </c>
      <c r="JF15" s="9"/>
      <c r="JG15" s="9"/>
      <c r="JH15" s="9">
        <v>1</v>
      </c>
      <c r="JI15" s="9"/>
      <c r="JJ15" s="9"/>
      <c r="JK15" s="9">
        <v>1</v>
      </c>
      <c r="JL15" s="9"/>
      <c r="JM15" s="9"/>
      <c r="JN15" s="9">
        <v>1</v>
      </c>
      <c r="JO15" s="9"/>
      <c r="JP15" s="9"/>
      <c r="JQ15" s="9">
        <v>1</v>
      </c>
      <c r="JR15" s="9"/>
      <c r="JS15" s="9"/>
      <c r="JT15" s="9">
        <v>1</v>
      </c>
      <c r="JU15" s="9"/>
      <c r="JV15" s="9"/>
      <c r="JW15" s="9">
        <v>1</v>
      </c>
      <c r="JX15" s="9"/>
      <c r="JY15" s="9"/>
      <c r="JZ15" s="9">
        <v>1</v>
      </c>
      <c r="KA15" s="9"/>
      <c r="KB15" s="9"/>
      <c r="KC15" s="9">
        <v>1</v>
      </c>
      <c r="KD15" s="9"/>
      <c r="KE15" s="9"/>
      <c r="KF15" s="9">
        <v>1</v>
      </c>
      <c r="KG15" s="9"/>
      <c r="KH15" s="9"/>
      <c r="KI15" s="9">
        <v>1</v>
      </c>
      <c r="KJ15" s="9"/>
      <c r="KK15" s="9"/>
      <c r="KL15" s="9">
        <v>1</v>
      </c>
      <c r="KM15" s="9"/>
      <c r="KN15" s="9"/>
      <c r="KO15" s="9">
        <v>1</v>
      </c>
      <c r="KP15" s="9"/>
      <c r="KQ15" s="9"/>
      <c r="KR15" s="9">
        <v>1</v>
      </c>
      <c r="KS15" s="9"/>
      <c r="KT15" s="9"/>
      <c r="KU15" s="9">
        <v>1</v>
      </c>
      <c r="KV15" s="9"/>
      <c r="KW15" s="9"/>
      <c r="KX15" s="9">
        <v>1</v>
      </c>
      <c r="KY15" s="9"/>
      <c r="KZ15" s="9"/>
      <c r="LA15" s="9">
        <v>1</v>
      </c>
      <c r="LB15" s="9"/>
      <c r="LC15" s="9"/>
      <c r="LD15" s="9">
        <v>1</v>
      </c>
      <c r="LE15" s="9"/>
    </row>
    <row r="16" spans="1:317" ht="15.75" x14ac:dyDescent="0.25">
      <c r="A16" s="2">
        <v>4</v>
      </c>
      <c r="B16" s="1" t="s">
        <v>1950</v>
      </c>
      <c r="C16" s="9"/>
      <c r="D16" s="9">
        <v>1</v>
      </c>
      <c r="E16" s="9"/>
      <c r="F16" s="9"/>
      <c r="G16" s="9"/>
      <c r="H16" s="9">
        <v>1</v>
      </c>
      <c r="I16" s="9"/>
      <c r="J16" s="9">
        <v>1</v>
      </c>
      <c r="K16" s="9">
        <v>1</v>
      </c>
      <c r="L16" s="9"/>
      <c r="M16" s="9">
        <v>1</v>
      </c>
      <c r="N16" s="9">
        <v>1</v>
      </c>
      <c r="O16" s="9"/>
      <c r="P16" s="9"/>
      <c r="Q16" s="9">
        <v>1</v>
      </c>
      <c r="R16" s="9"/>
      <c r="S16" s="9">
        <v>1</v>
      </c>
      <c r="T16" s="9"/>
      <c r="U16" s="9"/>
      <c r="V16" s="9"/>
      <c r="W16" s="9">
        <v>1</v>
      </c>
      <c r="X16" s="9"/>
      <c r="Y16" s="9"/>
      <c r="Z16" s="9">
        <v>1</v>
      </c>
      <c r="AA16" s="9"/>
      <c r="AB16" s="9"/>
      <c r="AC16" s="9">
        <v>1</v>
      </c>
      <c r="AD16" s="9"/>
      <c r="AE16" s="9"/>
      <c r="AF16" s="9">
        <v>1</v>
      </c>
      <c r="AG16" s="9"/>
      <c r="AH16" s="9"/>
      <c r="AI16" s="9">
        <v>1</v>
      </c>
      <c r="AJ16" s="9"/>
      <c r="AK16" s="9"/>
      <c r="AL16" s="9">
        <v>1</v>
      </c>
      <c r="AM16" s="9"/>
      <c r="AN16" s="9"/>
      <c r="AO16" s="9">
        <v>1</v>
      </c>
      <c r="AP16" s="9"/>
      <c r="AQ16" s="9"/>
      <c r="AR16" s="9"/>
      <c r="AS16" s="9"/>
      <c r="AT16" s="9"/>
      <c r="AU16" s="9">
        <v>1</v>
      </c>
      <c r="AV16" s="9"/>
      <c r="AW16" s="9"/>
      <c r="AX16" s="9">
        <v>1</v>
      </c>
      <c r="AY16" s="9"/>
      <c r="AZ16" s="9"/>
      <c r="BA16" s="9">
        <v>1</v>
      </c>
      <c r="BB16" s="9"/>
      <c r="BC16" s="9"/>
      <c r="BD16" s="9">
        <v>1</v>
      </c>
      <c r="BE16" s="9"/>
      <c r="BF16" s="9"/>
      <c r="BG16" s="9">
        <v>1</v>
      </c>
      <c r="BH16" s="9"/>
      <c r="BI16" s="9"/>
      <c r="BJ16" s="9">
        <v>1</v>
      </c>
      <c r="BK16" s="9"/>
      <c r="BL16" s="9"/>
      <c r="BM16" s="9">
        <v>1</v>
      </c>
      <c r="BN16" s="9"/>
      <c r="BO16" s="9"/>
      <c r="BP16" s="9">
        <v>1</v>
      </c>
      <c r="BQ16" s="9"/>
      <c r="BR16" s="9"/>
      <c r="BS16" s="9">
        <v>1</v>
      </c>
      <c r="BT16" s="9"/>
      <c r="BU16" s="9"/>
      <c r="BV16" s="9">
        <v>1</v>
      </c>
      <c r="BW16" s="9"/>
      <c r="BX16" s="9"/>
      <c r="BY16" s="9">
        <v>1</v>
      </c>
      <c r="BZ16" s="9"/>
      <c r="CA16" s="9"/>
      <c r="CB16" s="9">
        <v>1</v>
      </c>
      <c r="CC16" s="9"/>
      <c r="CD16" s="9"/>
      <c r="CE16" s="9">
        <v>1</v>
      </c>
      <c r="CF16" s="9"/>
      <c r="CG16" s="9"/>
      <c r="CH16" s="9">
        <v>1</v>
      </c>
      <c r="CI16" s="9"/>
      <c r="CJ16" s="9"/>
      <c r="CK16" s="9">
        <v>1</v>
      </c>
      <c r="CL16" s="9"/>
      <c r="CM16" s="9"/>
      <c r="CN16" s="9">
        <v>1</v>
      </c>
      <c r="CO16" s="9"/>
      <c r="CP16" s="9"/>
      <c r="CQ16" s="9">
        <v>1</v>
      </c>
      <c r="CR16" s="9"/>
      <c r="CS16" s="9"/>
      <c r="CT16" s="9">
        <v>1</v>
      </c>
      <c r="CU16" s="9"/>
      <c r="CV16" s="9"/>
      <c r="CW16" s="9">
        <v>1</v>
      </c>
      <c r="CX16" s="9"/>
      <c r="CY16" s="9"/>
      <c r="CZ16" s="9">
        <v>1</v>
      </c>
      <c r="DA16" s="9"/>
      <c r="DB16" s="9"/>
      <c r="DC16" s="9">
        <v>1</v>
      </c>
      <c r="DD16" s="9"/>
      <c r="DE16" s="9"/>
      <c r="DF16" s="9">
        <v>1</v>
      </c>
      <c r="DG16" s="9"/>
      <c r="DH16" s="9"/>
      <c r="DI16" s="9">
        <v>1</v>
      </c>
      <c r="DJ16" s="9"/>
      <c r="DK16" s="9"/>
      <c r="DL16" s="9">
        <v>1</v>
      </c>
      <c r="DM16" s="9"/>
      <c r="DN16" s="9"/>
      <c r="DO16" s="9">
        <v>1</v>
      </c>
      <c r="DP16" s="9"/>
      <c r="DQ16" s="9"/>
      <c r="DR16" s="9">
        <v>1</v>
      </c>
      <c r="DS16" s="9"/>
      <c r="DT16" s="9"/>
      <c r="DU16" s="9">
        <v>1</v>
      </c>
      <c r="DV16" s="9"/>
      <c r="DW16" s="9"/>
      <c r="DX16" s="9">
        <v>1</v>
      </c>
      <c r="DY16" s="9"/>
      <c r="DZ16" s="9"/>
      <c r="EA16" s="9">
        <v>1</v>
      </c>
      <c r="EB16" s="9"/>
      <c r="EC16" s="9"/>
      <c r="ED16" s="9">
        <v>1</v>
      </c>
      <c r="EE16" s="9"/>
      <c r="EF16" s="9"/>
      <c r="EG16" s="9">
        <v>1</v>
      </c>
      <c r="EH16" s="9"/>
      <c r="EI16" s="9"/>
      <c r="EJ16" s="9">
        <v>1</v>
      </c>
      <c r="EK16" s="9"/>
      <c r="EL16" s="9"/>
      <c r="EM16" s="9">
        <v>1</v>
      </c>
      <c r="EN16" s="9"/>
      <c r="EO16" s="9"/>
      <c r="EP16" s="9"/>
      <c r="EQ16" s="9"/>
      <c r="ER16" s="9"/>
      <c r="ES16" s="9">
        <v>1</v>
      </c>
      <c r="ET16" s="9"/>
      <c r="EU16" s="9"/>
      <c r="EV16" s="9">
        <v>1</v>
      </c>
      <c r="EW16" s="9"/>
      <c r="EX16" s="9"/>
      <c r="EY16" s="9">
        <v>1</v>
      </c>
      <c r="EZ16" s="9"/>
      <c r="FA16" s="9"/>
      <c r="FB16" s="9">
        <v>1</v>
      </c>
      <c r="FC16" s="9"/>
      <c r="FD16" s="9"/>
      <c r="FE16" s="9">
        <v>1</v>
      </c>
      <c r="FF16" s="9"/>
      <c r="FG16" s="9"/>
      <c r="FH16" s="9">
        <v>1</v>
      </c>
      <c r="FI16" s="9"/>
      <c r="FJ16" s="9"/>
      <c r="FK16" s="9">
        <v>1</v>
      </c>
      <c r="FL16" s="9"/>
      <c r="FM16" s="9"/>
      <c r="FN16" s="9">
        <v>1</v>
      </c>
      <c r="FO16" s="9"/>
      <c r="FP16" s="9"/>
      <c r="FQ16" s="9">
        <v>1</v>
      </c>
      <c r="FR16" s="9"/>
      <c r="FS16" s="9"/>
      <c r="FT16" s="9">
        <v>1</v>
      </c>
      <c r="FU16" s="9"/>
      <c r="FV16" s="9"/>
      <c r="FW16" s="9">
        <v>1</v>
      </c>
      <c r="FX16" s="9"/>
      <c r="FY16" s="9"/>
      <c r="FZ16" s="9">
        <v>1</v>
      </c>
      <c r="GA16" s="9"/>
      <c r="GB16" s="9"/>
      <c r="GC16" s="9">
        <v>1</v>
      </c>
      <c r="GD16" s="9"/>
      <c r="GE16" s="9"/>
      <c r="GF16" s="9">
        <v>1</v>
      </c>
      <c r="GG16" s="9"/>
      <c r="GH16" s="9"/>
      <c r="GI16" s="9">
        <v>1</v>
      </c>
      <c r="GJ16" s="9"/>
      <c r="GK16" s="9"/>
      <c r="GL16" s="9">
        <v>1</v>
      </c>
      <c r="GM16" s="9"/>
      <c r="GN16" s="9"/>
      <c r="GO16" s="9">
        <v>1</v>
      </c>
      <c r="GP16" s="9"/>
      <c r="GQ16" s="9"/>
      <c r="GR16" s="9">
        <v>1</v>
      </c>
      <c r="GS16" s="9"/>
      <c r="GT16" s="9"/>
      <c r="GU16" s="9">
        <v>1</v>
      </c>
      <c r="GV16" s="9"/>
      <c r="GW16" s="9"/>
      <c r="GX16" s="9">
        <v>1</v>
      </c>
      <c r="GY16" s="9"/>
      <c r="GZ16" s="9"/>
      <c r="HA16" s="9">
        <v>1</v>
      </c>
      <c r="HB16" s="9"/>
      <c r="HC16" s="9"/>
      <c r="HD16" s="9">
        <v>1</v>
      </c>
      <c r="HE16" s="9"/>
      <c r="HF16" s="9">
        <v>1</v>
      </c>
      <c r="HG16" s="9"/>
      <c r="HH16" s="9"/>
      <c r="HI16" s="9"/>
      <c r="HJ16" s="9">
        <v>1</v>
      </c>
      <c r="HK16" s="9"/>
      <c r="HL16" s="9"/>
      <c r="HM16" s="9">
        <v>1</v>
      </c>
      <c r="HN16" s="9"/>
      <c r="HO16" s="9"/>
      <c r="HP16" s="9">
        <v>1</v>
      </c>
      <c r="HQ16" s="9"/>
      <c r="HR16" s="9"/>
      <c r="HS16" s="9">
        <v>1</v>
      </c>
      <c r="HT16" s="9"/>
      <c r="HU16" s="9"/>
      <c r="HV16" s="9">
        <v>1</v>
      </c>
      <c r="HW16" s="9"/>
      <c r="HX16" s="9"/>
      <c r="HY16" s="9">
        <v>1</v>
      </c>
      <c r="HZ16" s="9"/>
      <c r="IA16" s="9"/>
      <c r="IB16" s="9">
        <v>1</v>
      </c>
      <c r="IC16" s="9"/>
      <c r="ID16" s="9"/>
      <c r="IE16" s="9">
        <v>1</v>
      </c>
      <c r="IF16" s="9"/>
      <c r="IG16" s="9"/>
      <c r="IH16" s="9">
        <v>1</v>
      </c>
      <c r="II16" s="9"/>
      <c r="IJ16" s="9"/>
      <c r="IK16" s="9">
        <v>1</v>
      </c>
      <c r="IL16" s="9"/>
      <c r="IM16" s="9"/>
      <c r="IN16" s="9">
        <v>1</v>
      </c>
      <c r="IO16" s="9"/>
      <c r="IP16" s="9"/>
      <c r="IQ16" s="9">
        <v>1</v>
      </c>
      <c r="IR16" s="9"/>
      <c r="IS16" s="9"/>
      <c r="IT16" s="9">
        <v>1</v>
      </c>
      <c r="IU16" s="9"/>
      <c r="IV16" s="9"/>
      <c r="IW16" s="9">
        <v>1</v>
      </c>
      <c r="IX16" s="9"/>
      <c r="IY16" s="9"/>
      <c r="IZ16" s="9">
        <v>1</v>
      </c>
      <c r="JA16" s="9"/>
      <c r="JB16" s="9"/>
      <c r="JC16" s="9">
        <v>1</v>
      </c>
      <c r="JD16" s="9"/>
      <c r="JE16" s="9"/>
      <c r="JF16" s="9">
        <v>1</v>
      </c>
      <c r="JG16" s="9"/>
      <c r="JH16" s="9"/>
      <c r="JI16" s="9">
        <v>1</v>
      </c>
      <c r="JJ16" s="9"/>
      <c r="JK16" s="9"/>
      <c r="JL16" s="9">
        <v>1</v>
      </c>
      <c r="JM16" s="9"/>
      <c r="JN16" s="9"/>
      <c r="JO16" s="9">
        <v>1</v>
      </c>
      <c r="JP16" s="9"/>
      <c r="JQ16" s="9"/>
      <c r="JR16" s="9">
        <v>1</v>
      </c>
      <c r="JS16" s="9"/>
      <c r="JT16" s="9"/>
      <c r="JU16" s="9">
        <v>1</v>
      </c>
      <c r="JV16" s="9"/>
      <c r="JW16" s="9"/>
      <c r="JX16" s="9">
        <v>1</v>
      </c>
      <c r="JY16" s="9"/>
      <c r="JZ16" s="9"/>
      <c r="KA16" s="9">
        <v>1</v>
      </c>
      <c r="KB16" s="9"/>
      <c r="KC16" s="9"/>
      <c r="KD16" s="9">
        <v>1</v>
      </c>
      <c r="KE16" s="9"/>
      <c r="KF16" s="9"/>
      <c r="KG16" s="9">
        <v>1</v>
      </c>
      <c r="KH16" s="9"/>
      <c r="KI16" s="9"/>
      <c r="KJ16" s="9">
        <v>1</v>
      </c>
      <c r="KK16" s="9"/>
      <c r="KL16" s="9"/>
      <c r="KM16" s="9">
        <v>1</v>
      </c>
      <c r="KN16" s="9"/>
      <c r="KO16" s="9"/>
      <c r="KP16" s="9">
        <v>1</v>
      </c>
      <c r="KQ16" s="9"/>
      <c r="KR16" s="9"/>
      <c r="KS16" s="9">
        <v>1</v>
      </c>
      <c r="KT16" s="9"/>
      <c r="KU16" s="9"/>
      <c r="KV16" s="9">
        <v>1</v>
      </c>
      <c r="KW16" s="9"/>
      <c r="KX16" s="9"/>
      <c r="KY16" s="9">
        <v>1</v>
      </c>
      <c r="KZ16" s="9"/>
      <c r="LA16" s="9"/>
      <c r="LB16" s="9">
        <v>1</v>
      </c>
      <c r="LC16" s="9"/>
      <c r="LD16" s="9"/>
      <c r="LE16" s="9">
        <v>1</v>
      </c>
    </row>
    <row r="17" spans="1:317" ht="15.75" x14ac:dyDescent="0.25">
      <c r="A17" s="2">
        <v>5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>
        <v>1</v>
      </c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</row>
    <row r="18" spans="1:317" ht="15.75" x14ac:dyDescent="0.25">
      <c r="A18" s="2">
        <v>6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5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</row>
    <row r="19" spans="1:317" ht="15.75" x14ac:dyDescent="0.25">
      <c r="A19" s="2">
        <v>7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</row>
    <row r="20" spans="1:317" x14ac:dyDescent="0.25">
      <c r="A20" s="3">
        <v>8</v>
      </c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</row>
    <row r="21" spans="1:317" x14ac:dyDescent="0.25">
      <c r="A21" s="3">
        <v>9</v>
      </c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</row>
    <row r="22" spans="1:317" x14ac:dyDescent="0.25">
      <c r="A22" s="3">
        <v>10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</row>
    <row r="23" spans="1:317" x14ac:dyDescent="0.25">
      <c r="A23" s="3">
        <v>11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20"/>
      <c r="KW23" s="4"/>
      <c r="KX23" s="4"/>
      <c r="KY23" s="4"/>
      <c r="KZ23" s="4"/>
      <c r="LA23" s="4"/>
      <c r="LB23" s="4"/>
      <c r="LC23" s="4"/>
      <c r="LD23" s="4"/>
      <c r="LE23" s="4"/>
    </row>
    <row r="24" spans="1:317" x14ac:dyDescent="0.25">
      <c r="A24" s="3">
        <v>12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20"/>
      <c r="KW24" s="4"/>
      <c r="KX24" s="4"/>
      <c r="KY24" s="4"/>
      <c r="KZ24" s="4"/>
      <c r="LA24" s="4"/>
      <c r="LB24" s="4"/>
      <c r="LC24" s="4"/>
      <c r="LD24" s="4"/>
      <c r="LE24" s="4"/>
    </row>
    <row r="25" spans="1:317" x14ac:dyDescent="0.25">
      <c r="A25" s="3">
        <v>13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20"/>
      <c r="KW25" s="4"/>
      <c r="KX25" s="4"/>
      <c r="KY25" s="4"/>
      <c r="KZ25" s="4"/>
      <c r="LA25" s="4"/>
      <c r="LB25" s="4"/>
      <c r="LC25" s="4"/>
      <c r="LD25" s="4"/>
      <c r="LE25" s="4"/>
    </row>
    <row r="26" spans="1:317" x14ac:dyDescent="0.25">
      <c r="A26" s="3">
        <v>14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20"/>
      <c r="KW26" s="4"/>
      <c r="KX26" s="4"/>
      <c r="KY26" s="4"/>
      <c r="KZ26" s="4"/>
      <c r="LA26" s="4"/>
      <c r="LB26" s="4"/>
      <c r="LC26" s="4"/>
      <c r="LD26" s="4"/>
      <c r="LE26" s="4"/>
    </row>
    <row r="27" spans="1:317" x14ac:dyDescent="0.25">
      <c r="A27" s="3">
        <v>15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20"/>
      <c r="KW27" s="4"/>
      <c r="KX27" s="4"/>
      <c r="KY27" s="4"/>
      <c r="KZ27" s="4"/>
      <c r="LA27" s="4"/>
      <c r="LB27" s="4"/>
      <c r="LC27" s="4"/>
      <c r="LD27" s="4"/>
      <c r="LE27" s="4"/>
    </row>
    <row r="28" spans="1:317" x14ac:dyDescent="0.25">
      <c r="A28" s="3">
        <v>16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20"/>
      <c r="KW28" s="4"/>
      <c r="KX28" s="4"/>
      <c r="KY28" s="4"/>
      <c r="KZ28" s="4"/>
      <c r="LA28" s="4"/>
      <c r="LB28" s="4"/>
      <c r="LC28" s="4"/>
      <c r="LD28" s="4"/>
      <c r="LE28" s="4"/>
    </row>
    <row r="29" spans="1:317" x14ac:dyDescent="0.25">
      <c r="A29" s="3">
        <v>17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20"/>
      <c r="KW29" s="4"/>
      <c r="KX29" s="4"/>
      <c r="KY29" s="4"/>
      <c r="KZ29" s="4"/>
      <c r="LA29" s="4"/>
      <c r="LB29" s="4"/>
      <c r="LC29" s="4"/>
      <c r="LD29" s="4"/>
      <c r="LE29" s="4"/>
    </row>
    <row r="30" spans="1:317" x14ac:dyDescent="0.25">
      <c r="A30" s="3">
        <v>18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20"/>
      <c r="KW30" s="4"/>
      <c r="KX30" s="4"/>
      <c r="KY30" s="4"/>
      <c r="KZ30" s="4"/>
      <c r="LA30" s="4"/>
      <c r="LB30" s="4"/>
      <c r="LC30" s="4"/>
      <c r="LD30" s="4"/>
      <c r="LE30" s="4"/>
    </row>
    <row r="31" spans="1:317" x14ac:dyDescent="0.25">
      <c r="A31" s="3">
        <v>19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20"/>
      <c r="KW31" s="4"/>
      <c r="KX31" s="4"/>
      <c r="KY31" s="4"/>
      <c r="KZ31" s="4"/>
      <c r="LA31" s="4"/>
      <c r="LB31" s="4"/>
      <c r="LC31" s="4"/>
      <c r="LD31" s="4"/>
      <c r="LE31" s="4"/>
    </row>
    <row r="32" spans="1:317" x14ac:dyDescent="0.25">
      <c r="A32" s="3">
        <v>20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20"/>
      <c r="KW32" s="4"/>
      <c r="KX32" s="4"/>
      <c r="KY32" s="4"/>
      <c r="KZ32" s="4"/>
      <c r="LA32" s="4"/>
      <c r="LB32" s="4"/>
      <c r="LC32" s="4"/>
      <c r="LD32" s="4"/>
      <c r="LE32" s="4"/>
    </row>
    <row r="33" spans="1:317" x14ac:dyDescent="0.25">
      <c r="A33" s="3">
        <v>21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20"/>
      <c r="KW33" s="4"/>
      <c r="KX33" s="4"/>
      <c r="KY33" s="4"/>
      <c r="KZ33" s="4"/>
      <c r="LA33" s="4"/>
      <c r="LB33" s="4"/>
      <c r="LC33" s="4"/>
      <c r="LD33" s="4"/>
      <c r="LE33" s="4"/>
    </row>
    <row r="34" spans="1:317" x14ac:dyDescent="0.25">
      <c r="A34" s="3">
        <v>22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20"/>
      <c r="KW34" s="4"/>
      <c r="KX34" s="4"/>
      <c r="KY34" s="4"/>
      <c r="KZ34" s="4"/>
      <c r="LA34" s="4"/>
      <c r="LB34" s="4"/>
      <c r="LC34" s="4"/>
      <c r="LD34" s="4"/>
      <c r="LE34" s="4"/>
    </row>
    <row r="35" spans="1:317" x14ac:dyDescent="0.25">
      <c r="A35" s="3">
        <v>23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20"/>
      <c r="KW35" s="4"/>
      <c r="KX35" s="4"/>
      <c r="KY35" s="4"/>
      <c r="KZ35" s="4"/>
      <c r="LA35" s="4"/>
      <c r="LB35" s="4"/>
      <c r="LC35" s="4"/>
      <c r="LD35" s="4"/>
      <c r="LE35" s="4"/>
    </row>
    <row r="36" spans="1:317" x14ac:dyDescent="0.25">
      <c r="A36" s="3">
        <v>24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20"/>
      <c r="KW36" s="4"/>
      <c r="KX36" s="4"/>
      <c r="KY36" s="4"/>
      <c r="KZ36" s="4"/>
      <c r="LA36" s="4"/>
      <c r="LB36" s="4"/>
      <c r="LC36" s="4"/>
      <c r="LD36" s="4"/>
      <c r="LE36" s="4"/>
    </row>
    <row r="37" spans="1:317" x14ac:dyDescent="0.25">
      <c r="A37" s="3">
        <v>25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20"/>
      <c r="KW37" s="4"/>
      <c r="KX37" s="4"/>
      <c r="KY37" s="4"/>
      <c r="KZ37" s="4"/>
      <c r="LA37" s="4"/>
      <c r="LB37" s="4"/>
      <c r="LC37" s="4"/>
      <c r="LD37" s="4"/>
      <c r="LE37" s="4"/>
    </row>
    <row r="38" spans="1:317" x14ac:dyDescent="0.25">
      <c r="A38" s="3">
        <v>26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20"/>
      <c r="KW38" s="4"/>
      <c r="KX38" s="4"/>
      <c r="KY38" s="4"/>
      <c r="KZ38" s="4"/>
      <c r="LA38" s="4"/>
      <c r="LB38" s="4"/>
      <c r="LC38" s="4"/>
      <c r="LD38" s="4"/>
      <c r="LE38" s="4"/>
    </row>
    <row r="39" spans="1:317" x14ac:dyDescent="0.25">
      <c r="A39" s="3">
        <v>27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10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20"/>
      <c r="KW39" s="4"/>
      <c r="KX39" s="4"/>
      <c r="KY39" s="4"/>
      <c r="KZ39" s="4"/>
      <c r="LA39" s="4"/>
      <c r="LB39" s="4"/>
      <c r="LC39" s="4"/>
      <c r="LD39" s="4"/>
      <c r="LE39" s="4"/>
    </row>
    <row r="40" spans="1:317" x14ac:dyDescent="0.25">
      <c r="A40" s="3">
        <v>28</v>
      </c>
      <c r="B40" s="4"/>
      <c r="C40" s="3"/>
      <c r="D40" s="3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10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20"/>
      <c r="KW40" s="4"/>
      <c r="KX40" s="4"/>
      <c r="KY40" s="4"/>
      <c r="KZ40" s="4"/>
      <c r="LA40" s="4"/>
      <c r="LB40" s="4"/>
      <c r="LC40" s="4"/>
      <c r="LD40" s="4"/>
      <c r="LE40" s="4"/>
    </row>
    <row r="41" spans="1:317" x14ac:dyDescent="0.25">
      <c r="A41" s="3">
        <v>29</v>
      </c>
      <c r="B41" s="4"/>
      <c r="C41" s="3"/>
      <c r="D41" s="3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10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20"/>
      <c r="KW41" s="4"/>
      <c r="KX41" s="4"/>
      <c r="KY41" s="4"/>
      <c r="KZ41" s="4"/>
      <c r="LA41" s="4"/>
      <c r="LB41" s="4"/>
      <c r="LC41" s="4"/>
      <c r="LD41" s="4"/>
      <c r="LE41" s="4"/>
    </row>
    <row r="42" spans="1:317" x14ac:dyDescent="0.25">
      <c r="A42" s="3">
        <v>30</v>
      </c>
      <c r="B42" s="4"/>
      <c r="C42" s="3"/>
      <c r="D42" s="3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10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20"/>
      <c r="KW42" s="4"/>
      <c r="KX42" s="4"/>
      <c r="KY42" s="4"/>
      <c r="KZ42" s="4"/>
      <c r="LA42" s="4"/>
      <c r="LB42" s="4"/>
      <c r="LC42" s="4"/>
      <c r="LD42" s="4"/>
      <c r="LE42" s="4"/>
    </row>
    <row r="43" spans="1:317" x14ac:dyDescent="0.25">
      <c r="A43" s="79" t="s">
        <v>510</v>
      </c>
      <c r="B43" s="80"/>
      <c r="C43" s="3">
        <f t="shared" ref="C43:BN43" si="0">SUM(C14:C42)</f>
        <v>0</v>
      </c>
      <c r="D43" s="3">
        <f t="shared" si="0"/>
        <v>2</v>
      </c>
      <c r="E43" s="3">
        <f t="shared" si="0"/>
        <v>1</v>
      </c>
      <c r="F43" s="3">
        <f t="shared" si="0"/>
        <v>0</v>
      </c>
      <c r="G43" s="3">
        <f t="shared" si="0"/>
        <v>1</v>
      </c>
      <c r="H43" s="3">
        <f t="shared" si="0"/>
        <v>2</v>
      </c>
      <c r="I43" s="3">
        <f t="shared" si="0"/>
        <v>0</v>
      </c>
      <c r="J43" s="3">
        <f t="shared" si="0"/>
        <v>2</v>
      </c>
      <c r="K43" s="3">
        <f t="shared" si="0"/>
        <v>2</v>
      </c>
      <c r="L43" s="3">
        <f t="shared" si="0"/>
        <v>0</v>
      </c>
      <c r="M43" s="3">
        <f t="shared" si="0"/>
        <v>2</v>
      </c>
      <c r="N43" s="3">
        <f t="shared" si="0"/>
        <v>2</v>
      </c>
      <c r="O43" s="3">
        <f t="shared" si="0"/>
        <v>0</v>
      </c>
      <c r="P43" s="3">
        <f t="shared" si="0"/>
        <v>1</v>
      </c>
      <c r="Q43" s="3">
        <f t="shared" si="0"/>
        <v>2</v>
      </c>
      <c r="R43" s="3">
        <f t="shared" si="0"/>
        <v>0</v>
      </c>
      <c r="S43" s="3">
        <f t="shared" si="0"/>
        <v>1</v>
      </c>
      <c r="T43" s="3">
        <f t="shared" si="0"/>
        <v>2</v>
      </c>
      <c r="U43" s="3">
        <f t="shared" si="0"/>
        <v>0</v>
      </c>
      <c r="V43" s="3">
        <f t="shared" si="0"/>
        <v>1</v>
      </c>
      <c r="W43" s="3">
        <f t="shared" si="0"/>
        <v>2</v>
      </c>
      <c r="X43" s="3">
        <f t="shared" si="0"/>
        <v>0</v>
      </c>
      <c r="Y43" s="3">
        <f t="shared" si="0"/>
        <v>1</v>
      </c>
      <c r="Z43" s="3">
        <f t="shared" si="0"/>
        <v>2</v>
      </c>
      <c r="AA43" s="3">
        <f t="shared" si="0"/>
        <v>0</v>
      </c>
      <c r="AB43" s="3">
        <f t="shared" si="0"/>
        <v>1</v>
      </c>
      <c r="AC43" s="3">
        <f t="shared" si="0"/>
        <v>2</v>
      </c>
      <c r="AD43" s="3">
        <f t="shared" si="0"/>
        <v>0</v>
      </c>
      <c r="AE43" s="3">
        <f t="shared" si="0"/>
        <v>2</v>
      </c>
      <c r="AF43" s="3">
        <f t="shared" si="0"/>
        <v>1</v>
      </c>
      <c r="AG43" s="3">
        <f t="shared" si="0"/>
        <v>0</v>
      </c>
      <c r="AH43" s="3">
        <f t="shared" si="0"/>
        <v>1</v>
      </c>
      <c r="AI43" s="3">
        <f t="shared" si="0"/>
        <v>2</v>
      </c>
      <c r="AJ43" s="3">
        <f t="shared" si="0"/>
        <v>0</v>
      </c>
      <c r="AK43" s="3">
        <f t="shared" si="0"/>
        <v>1</v>
      </c>
      <c r="AL43" s="3">
        <f t="shared" si="0"/>
        <v>2</v>
      </c>
      <c r="AM43" s="3">
        <f t="shared" si="0"/>
        <v>0</v>
      </c>
      <c r="AN43" s="3">
        <f t="shared" si="0"/>
        <v>1</v>
      </c>
      <c r="AO43" s="3">
        <f t="shared" si="0"/>
        <v>2</v>
      </c>
      <c r="AP43" s="3">
        <f t="shared" si="0"/>
        <v>0</v>
      </c>
      <c r="AQ43" s="3">
        <f t="shared" si="0"/>
        <v>1</v>
      </c>
      <c r="AR43" s="3">
        <f t="shared" si="0"/>
        <v>1</v>
      </c>
      <c r="AS43" s="3">
        <f t="shared" si="0"/>
        <v>0</v>
      </c>
      <c r="AT43" s="3">
        <f t="shared" si="0"/>
        <v>1</v>
      </c>
      <c r="AU43" s="3">
        <f t="shared" si="0"/>
        <v>2</v>
      </c>
      <c r="AV43" s="3">
        <f t="shared" si="0"/>
        <v>0</v>
      </c>
      <c r="AW43" s="3">
        <f t="shared" si="0"/>
        <v>1</v>
      </c>
      <c r="AX43" s="3">
        <f t="shared" si="0"/>
        <v>2</v>
      </c>
      <c r="AY43" s="3">
        <f t="shared" si="0"/>
        <v>0</v>
      </c>
      <c r="AZ43" s="3">
        <f t="shared" si="0"/>
        <v>1</v>
      </c>
      <c r="BA43" s="3">
        <f t="shared" si="0"/>
        <v>2</v>
      </c>
      <c r="BB43" s="3">
        <f t="shared" si="0"/>
        <v>0</v>
      </c>
      <c r="BC43" s="3">
        <f t="shared" si="0"/>
        <v>1</v>
      </c>
      <c r="BD43" s="3">
        <f t="shared" si="0"/>
        <v>2</v>
      </c>
      <c r="BE43" s="3">
        <f t="shared" si="0"/>
        <v>0</v>
      </c>
      <c r="BF43" s="3">
        <f t="shared" si="0"/>
        <v>1</v>
      </c>
      <c r="BG43" s="3">
        <f t="shared" si="0"/>
        <v>2</v>
      </c>
      <c r="BH43" s="3">
        <f t="shared" si="0"/>
        <v>0</v>
      </c>
      <c r="BI43" s="3">
        <f t="shared" si="0"/>
        <v>1</v>
      </c>
      <c r="BJ43" s="3">
        <f t="shared" si="0"/>
        <v>2</v>
      </c>
      <c r="BK43" s="3">
        <f t="shared" si="0"/>
        <v>0</v>
      </c>
      <c r="BL43" s="3">
        <f t="shared" si="0"/>
        <v>1</v>
      </c>
      <c r="BM43" s="3">
        <f t="shared" si="0"/>
        <v>2</v>
      </c>
      <c r="BN43" s="3">
        <f t="shared" si="0"/>
        <v>0</v>
      </c>
      <c r="BO43" s="3">
        <f t="shared" ref="BO43:DZ43" si="1">SUM(BO14:BO42)</f>
        <v>1</v>
      </c>
      <c r="BP43" s="3">
        <f t="shared" si="1"/>
        <v>2</v>
      </c>
      <c r="BQ43" s="3">
        <f t="shared" si="1"/>
        <v>0</v>
      </c>
      <c r="BR43" s="3">
        <f t="shared" si="1"/>
        <v>1</v>
      </c>
      <c r="BS43" s="3">
        <f t="shared" si="1"/>
        <v>2</v>
      </c>
      <c r="BT43" s="3">
        <f t="shared" si="1"/>
        <v>0</v>
      </c>
      <c r="BU43" s="3">
        <f t="shared" si="1"/>
        <v>1</v>
      </c>
      <c r="BV43" s="3">
        <f t="shared" si="1"/>
        <v>2</v>
      </c>
      <c r="BW43" s="3">
        <f t="shared" si="1"/>
        <v>0</v>
      </c>
      <c r="BX43" s="3">
        <f t="shared" si="1"/>
        <v>1</v>
      </c>
      <c r="BY43" s="3">
        <f t="shared" si="1"/>
        <v>2</v>
      </c>
      <c r="BZ43" s="3">
        <f t="shared" si="1"/>
        <v>0</v>
      </c>
      <c r="CA43" s="3">
        <f t="shared" si="1"/>
        <v>1</v>
      </c>
      <c r="CB43" s="3">
        <f t="shared" si="1"/>
        <v>2</v>
      </c>
      <c r="CC43" s="3">
        <f t="shared" si="1"/>
        <v>0</v>
      </c>
      <c r="CD43" s="3">
        <f t="shared" si="1"/>
        <v>1</v>
      </c>
      <c r="CE43" s="3">
        <f t="shared" si="1"/>
        <v>2</v>
      </c>
      <c r="CF43" s="3">
        <f t="shared" si="1"/>
        <v>0</v>
      </c>
      <c r="CG43" s="3">
        <f t="shared" si="1"/>
        <v>1</v>
      </c>
      <c r="CH43" s="3">
        <f t="shared" si="1"/>
        <v>2</v>
      </c>
      <c r="CI43" s="3">
        <f t="shared" si="1"/>
        <v>0</v>
      </c>
      <c r="CJ43" s="3">
        <f t="shared" si="1"/>
        <v>1</v>
      </c>
      <c r="CK43" s="3">
        <f t="shared" si="1"/>
        <v>2</v>
      </c>
      <c r="CL43" s="3">
        <f t="shared" si="1"/>
        <v>0</v>
      </c>
      <c r="CM43" s="3">
        <f t="shared" si="1"/>
        <v>1</v>
      </c>
      <c r="CN43" s="3">
        <f t="shared" si="1"/>
        <v>2</v>
      </c>
      <c r="CO43" s="3">
        <f t="shared" si="1"/>
        <v>0</v>
      </c>
      <c r="CP43" s="3">
        <f t="shared" si="1"/>
        <v>1</v>
      </c>
      <c r="CQ43" s="3">
        <f t="shared" si="1"/>
        <v>2</v>
      </c>
      <c r="CR43" s="3">
        <f t="shared" si="1"/>
        <v>0</v>
      </c>
      <c r="CS43" s="3">
        <f t="shared" si="1"/>
        <v>1</v>
      </c>
      <c r="CT43" s="3">
        <f t="shared" si="1"/>
        <v>2</v>
      </c>
      <c r="CU43" s="3">
        <f t="shared" si="1"/>
        <v>0</v>
      </c>
      <c r="CV43" s="3">
        <f t="shared" si="1"/>
        <v>1</v>
      </c>
      <c r="CW43" s="3">
        <f t="shared" si="1"/>
        <v>2</v>
      </c>
      <c r="CX43" s="3">
        <f t="shared" si="1"/>
        <v>0</v>
      </c>
      <c r="CY43" s="3">
        <f t="shared" si="1"/>
        <v>1</v>
      </c>
      <c r="CZ43" s="3">
        <f t="shared" si="1"/>
        <v>2</v>
      </c>
      <c r="DA43" s="3">
        <f t="shared" si="1"/>
        <v>0</v>
      </c>
      <c r="DB43" s="3">
        <f t="shared" si="1"/>
        <v>1</v>
      </c>
      <c r="DC43" s="3">
        <f t="shared" si="1"/>
        <v>2</v>
      </c>
      <c r="DD43" s="3">
        <f t="shared" si="1"/>
        <v>0</v>
      </c>
      <c r="DE43" s="3">
        <f t="shared" si="1"/>
        <v>1</v>
      </c>
      <c r="DF43" s="3">
        <f t="shared" si="1"/>
        <v>2</v>
      </c>
      <c r="DG43" s="3">
        <f t="shared" si="1"/>
        <v>0</v>
      </c>
      <c r="DH43" s="3">
        <f t="shared" si="1"/>
        <v>1</v>
      </c>
      <c r="DI43" s="3">
        <f t="shared" si="1"/>
        <v>2</v>
      </c>
      <c r="DJ43" s="3">
        <f t="shared" si="1"/>
        <v>0</v>
      </c>
      <c r="DK43" s="3">
        <f t="shared" si="1"/>
        <v>1</v>
      </c>
      <c r="DL43" s="3">
        <f t="shared" si="1"/>
        <v>2</v>
      </c>
      <c r="DM43" s="3">
        <f t="shared" si="1"/>
        <v>0</v>
      </c>
      <c r="DN43" s="3">
        <f t="shared" si="1"/>
        <v>1</v>
      </c>
      <c r="DO43" s="3">
        <f t="shared" si="1"/>
        <v>2</v>
      </c>
      <c r="DP43" s="3">
        <f t="shared" si="1"/>
        <v>0</v>
      </c>
      <c r="DQ43" s="3">
        <f t="shared" si="1"/>
        <v>1</v>
      </c>
      <c r="DR43" s="3">
        <f t="shared" si="1"/>
        <v>2</v>
      </c>
      <c r="DS43" s="3">
        <f t="shared" si="1"/>
        <v>0</v>
      </c>
      <c r="DT43" s="3">
        <f t="shared" si="1"/>
        <v>1</v>
      </c>
      <c r="DU43" s="3">
        <f t="shared" si="1"/>
        <v>2</v>
      </c>
      <c r="DV43" s="3">
        <f t="shared" si="1"/>
        <v>0</v>
      </c>
      <c r="DW43" s="3">
        <f t="shared" si="1"/>
        <v>1</v>
      </c>
      <c r="DX43" s="3">
        <f t="shared" si="1"/>
        <v>2</v>
      </c>
      <c r="DY43" s="3">
        <f t="shared" si="1"/>
        <v>0</v>
      </c>
      <c r="DZ43" s="3">
        <f t="shared" si="1"/>
        <v>1</v>
      </c>
      <c r="EA43" s="3">
        <f t="shared" ref="EA43:GL43" si="2">SUM(EA14:EA42)</f>
        <v>2</v>
      </c>
      <c r="EB43" s="3">
        <f t="shared" si="2"/>
        <v>0</v>
      </c>
      <c r="EC43" s="3">
        <f t="shared" si="2"/>
        <v>1</v>
      </c>
      <c r="ED43" s="3">
        <f t="shared" si="2"/>
        <v>2</v>
      </c>
      <c r="EE43" s="3">
        <f t="shared" si="2"/>
        <v>0</v>
      </c>
      <c r="EF43" s="3">
        <f t="shared" si="2"/>
        <v>1</v>
      </c>
      <c r="EG43" s="3">
        <f t="shared" si="2"/>
        <v>2</v>
      </c>
      <c r="EH43" s="3">
        <f t="shared" si="2"/>
        <v>0</v>
      </c>
      <c r="EI43" s="3">
        <f t="shared" si="2"/>
        <v>1</v>
      </c>
      <c r="EJ43" s="3">
        <f t="shared" si="2"/>
        <v>2</v>
      </c>
      <c r="EK43" s="3">
        <f t="shared" si="2"/>
        <v>0</v>
      </c>
      <c r="EL43" s="3">
        <f t="shared" si="2"/>
        <v>1</v>
      </c>
      <c r="EM43" s="3">
        <f t="shared" si="2"/>
        <v>2</v>
      </c>
      <c r="EN43" s="3">
        <f t="shared" si="2"/>
        <v>0</v>
      </c>
      <c r="EO43" s="3">
        <f t="shared" si="2"/>
        <v>1</v>
      </c>
      <c r="EP43" s="3">
        <f t="shared" si="2"/>
        <v>2</v>
      </c>
      <c r="EQ43" s="3">
        <f t="shared" si="2"/>
        <v>0</v>
      </c>
      <c r="ER43" s="3">
        <f t="shared" si="2"/>
        <v>1</v>
      </c>
      <c r="ES43" s="3">
        <f t="shared" si="2"/>
        <v>2</v>
      </c>
      <c r="ET43" s="3">
        <f t="shared" si="2"/>
        <v>0</v>
      </c>
      <c r="EU43" s="3">
        <f t="shared" si="2"/>
        <v>1</v>
      </c>
      <c r="EV43" s="3">
        <f t="shared" si="2"/>
        <v>2</v>
      </c>
      <c r="EW43" s="3">
        <f t="shared" si="2"/>
        <v>0</v>
      </c>
      <c r="EX43" s="3">
        <f t="shared" si="2"/>
        <v>1</v>
      </c>
      <c r="EY43" s="3">
        <f t="shared" si="2"/>
        <v>2</v>
      </c>
      <c r="EZ43" s="3">
        <f t="shared" si="2"/>
        <v>0</v>
      </c>
      <c r="FA43" s="3">
        <f t="shared" si="2"/>
        <v>1</v>
      </c>
      <c r="FB43" s="3">
        <f t="shared" si="2"/>
        <v>2</v>
      </c>
      <c r="FC43" s="3">
        <f t="shared" si="2"/>
        <v>0</v>
      </c>
      <c r="FD43" s="3">
        <f t="shared" si="2"/>
        <v>1</v>
      </c>
      <c r="FE43" s="3">
        <f t="shared" si="2"/>
        <v>2</v>
      </c>
      <c r="FF43" s="3">
        <f t="shared" si="2"/>
        <v>0</v>
      </c>
      <c r="FG43" s="3">
        <f t="shared" si="2"/>
        <v>1</v>
      </c>
      <c r="FH43" s="3">
        <f t="shared" si="2"/>
        <v>2</v>
      </c>
      <c r="FI43" s="3">
        <f t="shared" si="2"/>
        <v>0</v>
      </c>
      <c r="FJ43" s="3">
        <f t="shared" si="2"/>
        <v>1</v>
      </c>
      <c r="FK43" s="3">
        <f t="shared" si="2"/>
        <v>2</v>
      </c>
      <c r="FL43" s="3">
        <f t="shared" si="2"/>
        <v>0</v>
      </c>
      <c r="FM43" s="3">
        <f t="shared" si="2"/>
        <v>1</v>
      </c>
      <c r="FN43" s="3">
        <f t="shared" si="2"/>
        <v>2</v>
      </c>
      <c r="FO43" s="3">
        <f t="shared" si="2"/>
        <v>0</v>
      </c>
      <c r="FP43" s="3">
        <f t="shared" si="2"/>
        <v>1</v>
      </c>
      <c r="FQ43" s="3">
        <f t="shared" si="2"/>
        <v>2</v>
      </c>
      <c r="FR43" s="3">
        <f t="shared" si="2"/>
        <v>0</v>
      </c>
      <c r="FS43" s="3">
        <f t="shared" si="2"/>
        <v>1</v>
      </c>
      <c r="FT43" s="3">
        <f t="shared" si="2"/>
        <v>2</v>
      </c>
      <c r="FU43" s="3">
        <f t="shared" si="2"/>
        <v>0</v>
      </c>
      <c r="FV43" s="3">
        <f t="shared" si="2"/>
        <v>1</v>
      </c>
      <c r="FW43" s="3">
        <f t="shared" si="2"/>
        <v>2</v>
      </c>
      <c r="FX43" s="3">
        <f t="shared" si="2"/>
        <v>0</v>
      </c>
      <c r="FY43" s="3">
        <f t="shared" si="2"/>
        <v>1</v>
      </c>
      <c r="FZ43" s="3">
        <f t="shared" si="2"/>
        <v>2</v>
      </c>
      <c r="GA43" s="3">
        <f t="shared" si="2"/>
        <v>0</v>
      </c>
      <c r="GB43" s="3">
        <f t="shared" si="2"/>
        <v>1</v>
      </c>
      <c r="GC43" s="3">
        <f t="shared" si="2"/>
        <v>2</v>
      </c>
      <c r="GD43" s="3">
        <f t="shared" si="2"/>
        <v>0</v>
      </c>
      <c r="GE43" s="3">
        <f t="shared" si="2"/>
        <v>1</v>
      </c>
      <c r="GF43" s="3">
        <f t="shared" si="2"/>
        <v>2</v>
      </c>
      <c r="GG43" s="3">
        <f t="shared" si="2"/>
        <v>0</v>
      </c>
      <c r="GH43" s="3">
        <f t="shared" si="2"/>
        <v>1</v>
      </c>
      <c r="GI43" s="3">
        <f t="shared" si="2"/>
        <v>2</v>
      </c>
      <c r="GJ43" s="3">
        <f t="shared" si="2"/>
        <v>0</v>
      </c>
      <c r="GK43" s="3">
        <f t="shared" si="2"/>
        <v>1</v>
      </c>
      <c r="GL43" s="3">
        <f t="shared" si="2"/>
        <v>2</v>
      </c>
      <c r="GM43" s="3">
        <f t="shared" ref="GM43:IX43" si="3">SUM(GM14:GM42)</f>
        <v>0</v>
      </c>
      <c r="GN43" s="3">
        <f t="shared" si="3"/>
        <v>1</v>
      </c>
      <c r="GO43" s="3">
        <f t="shared" si="3"/>
        <v>2</v>
      </c>
      <c r="GP43" s="3">
        <f t="shared" si="3"/>
        <v>0</v>
      </c>
      <c r="GQ43" s="3">
        <f t="shared" si="3"/>
        <v>1</v>
      </c>
      <c r="GR43" s="3">
        <f t="shared" si="3"/>
        <v>2</v>
      </c>
      <c r="GS43" s="3">
        <f t="shared" si="3"/>
        <v>0</v>
      </c>
      <c r="GT43" s="3">
        <f t="shared" si="3"/>
        <v>1</v>
      </c>
      <c r="GU43" s="3">
        <f t="shared" si="3"/>
        <v>2</v>
      </c>
      <c r="GV43" s="3">
        <f t="shared" si="3"/>
        <v>0</v>
      </c>
      <c r="GW43" s="3">
        <f t="shared" si="3"/>
        <v>1</v>
      </c>
      <c r="GX43" s="3">
        <f t="shared" si="3"/>
        <v>2</v>
      </c>
      <c r="GY43" s="3">
        <f t="shared" si="3"/>
        <v>0</v>
      </c>
      <c r="GZ43" s="3">
        <f t="shared" si="3"/>
        <v>1</v>
      </c>
      <c r="HA43" s="3">
        <f t="shared" si="3"/>
        <v>2</v>
      </c>
      <c r="HB43" s="3">
        <f t="shared" si="3"/>
        <v>0</v>
      </c>
      <c r="HC43" s="3">
        <f t="shared" si="3"/>
        <v>1</v>
      </c>
      <c r="HD43" s="3">
        <f t="shared" si="3"/>
        <v>2</v>
      </c>
      <c r="HE43" s="3">
        <f t="shared" si="3"/>
        <v>0</v>
      </c>
      <c r="HF43" s="3">
        <f t="shared" si="3"/>
        <v>1</v>
      </c>
      <c r="HG43" s="3">
        <f t="shared" si="3"/>
        <v>0</v>
      </c>
      <c r="HH43" s="3">
        <f t="shared" si="3"/>
        <v>0</v>
      </c>
      <c r="HI43" s="3">
        <f t="shared" si="3"/>
        <v>1</v>
      </c>
      <c r="HJ43" s="3">
        <f t="shared" si="3"/>
        <v>2</v>
      </c>
      <c r="HK43" s="3">
        <f t="shared" si="3"/>
        <v>0</v>
      </c>
      <c r="HL43" s="3">
        <f t="shared" si="3"/>
        <v>1</v>
      </c>
      <c r="HM43" s="3">
        <f t="shared" si="3"/>
        <v>2</v>
      </c>
      <c r="HN43" s="3">
        <f t="shared" si="3"/>
        <v>0</v>
      </c>
      <c r="HO43" s="3">
        <f t="shared" si="3"/>
        <v>1</v>
      </c>
      <c r="HP43" s="3">
        <f t="shared" si="3"/>
        <v>2</v>
      </c>
      <c r="HQ43" s="3">
        <f t="shared" si="3"/>
        <v>0</v>
      </c>
      <c r="HR43" s="3">
        <f t="shared" si="3"/>
        <v>1</v>
      </c>
      <c r="HS43" s="3">
        <f t="shared" si="3"/>
        <v>2</v>
      </c>
      <c r="HT43" s="3">
        <f t="shared" si="3"/>
        <v>0</v>
      </c>
      <c r="HU43" s="3">
        <f t="shared" si="3"/>
        <v>1</v>
      </c>
      <c r="HV43" s="3">
        <f t="shared" si="3"/>
        <v>2</v>
      </c>
      <c r="HW43" s="3">
        <f t="shared" si="3"/>
        <v>0</v>
      </c>
      <c r="HX43" s="3">
        <f t="shared" si="3"/>
        <v>1</v>
      </c>
      <c r="HY43" s="3">
        <f t="shared" si="3"/>
        <v>2</v>
      </c>
      <c r="HZ43" s="3">
        <f t="shared" si="3"/>
        <v>0</v>
      </c>
      <c r="IA43" s="3">
        <f t="shared" si="3"/>
        <v>1</v>
      </c>
      <c r="IB43" s="3">
        <f t="shared" si="3"/>
        <v>2</v>
      </c>
      <c r="IC43" s="3">
        <f t="shared" si="3"/>
        <v>0</v>
      </c>
      <c r="ID43" s="3">
        <f t="shared" si="3"/>
        <v>1</v>
      </c>
      <c r="IE43" s="3">
        <f t="shared" si="3"/>
        <v>2</v>
      </c>
      <c r="IF43" s="3">
        <f t="shared" si="3"/>
        <v>0</v>
      </c>
      <c r="IG43" s="3">
        <f t="shared" si="3"/>
        <v>1</v>
      </c>
      <c r="IH43" s="3">
        <f t="shared" si="3"/>
        <v>2</v>
      </c>
      <c r="II43" s="3">
        <f t="shared" si="3"/>
        <v>0</v>
      </c>
      <c r="IJ43" s="3">
        <f t="shared" si="3"/>
        <v>1</v>
      </c>
      <c r="IK43" s="3">
        <f t="shared" si="3"/>
        <v>2</v>
      </c>
      <c r="IL43" s="3">
        <f t="shared" si="3"/>
        <v>0</v>
      </c>
      <c r="IM43" s="3">
        <f t="shared" si="3"/>
        <v>1</v>
      </c>
      <c r="IN43" s="3">
        <f t="shared" si="3"/>
        <v>2</v>
      </c>
      <c r="IO43" s="3">
        <f t="shared" si="3"/>
        <v>0</v>
      </c>
      <c r="IP43" s="3">
        <f t="shared" si="3"/>
        <v>1</v>
      </c>
      <c r="IQ43" s="3">
        <f t="shared" si="3"/>
        <v>2</v>
      </c>
      <c r="IR43" s="3">
        <f t="shared" si="3"/>
        <v>0</v>
      </c>
      <c r="IS43" s="3">
        <f t="shared" si="3"/>
        <v>1</v>
      </c>
      <c r="IT43" s="3">
        <f t="shared" si="3"/>
        <v>2</v>
      </c>
      <c r="IU43" s="3">
        <f t="shared" si="3"/>
        <v>0</v>
      </c>
      <c r="IV43" s="3">
        <f t="shared" si="3"/>
        <v>1</v>
      </c>
      <c r="IW43" s="3">
        <f t="shared" si="3"/>
        <v>2</v>
      </c>
      <c r="IX43" s="3">
        <f t="shared" si="3"/>
        <v>0</v>
      </c>
      <c r="IY43" s="3">
        <f t="shared" ref="IY43:LE43" si="4">SUM(IY14:IY42)</f>
        <v>1</v>
      </c>
      <c r="IZ43" s="3">
        <f t="shared" si="4"/>
        <v>2</v>
      </c>
      <c r="JA43" s="3">
        <f t="shared" si="4"/>
        <v>0</v>
      </c>
      <c r="JB43" s="3">
        <f t="shared" si="4"/>
        <v>1</v>
      </c>
      <c r="JC43" s="3">
        <f t="shared" si="4"/>
        <v>2</v>
      </c>
      <c r="JD43" s="3">
        <f t="shared" si="4"/>
        <v>0</v>
      </c>
      <c r="JE43" s="3">
        <f t="shared" si="4"/>
        <v>1</v>
      </c>
      <c r="JF43" s="3">
        <f t="shared" si="4"/>
        <v>2</v>
      </c>
      <c r="JG43" s="3">
        <f t="shared" si="4"/>
        <v>0</v>
      </c>
      <c r="JH43" s="3">
        <f t="shared" si="4"/>
        <v>1</v>
      </c>
      <c r="JI43" s="3">
        <f t="shared" si="4"/>
        <v>2</v>
      </c>
      <c r="JJ43" s="3">
        <f t="shared" si="4"/>
        <v>0</v>
      </c>
      <c r="JK43" s="3">
        <f t="shared" si="4"/>
        <v>1</v>
      </c>
      <c r="JL43" s="3">
        <f t="shared" si="4"/>
        <v>2</v>
      </c>
      <c r="JM43" s="3">
        <f t="shared" si="4"/>
        <v>0</v>
      </c>
      <c r="JN43" s="3">
        <f t="shared" si="4"/>
        <v>1</v>
      </c>
      <c r="JO43" s="3">
        <f t="shared" si="4"/>
        <v>2</v>
      </c>
      <c r="JP43" s="3">
        <f t="shared" si="4"/>
        <v>0</v>
      </c>
      <c r="JQ43" s="3">
        <f t="shared" si="4"/>
        <v>1</v>
      </c>
      <c r="JR43" s="3">
        <f t="shared" si="4"/>
        <v>2</v>
      </c>
      <c r="JS43" s="3">
        <f t="shared" si="4"/>
        <v>0</v>
      </c>
      <c r="JT43" s="3">
        <f t="shared" si="4"/>
        <v>1</v>
      </c>
      <c r="JU43" s="3">
        <f t="shared" si="4"/>
        <v>2</v>
      </c>
      <c r="JV43" s="3">
        <f t="shared" si="4"/>
        <v>0</v>
      </c>
      <c r="JW43" s="3">
        <f t="shared" si="4"/>
        <v>1</v>
      </c>
      <c r="JX43" s="3">
        <f t="shared" si="4"/>
        <v>2</v>
      </c>
      <c r="JY43" s="3">
        <f t="shared" si="4"/>
        <v>0</v>
      </c>
      <c r="JZ43" s="3">
        <f t="shared" si="4"/>
        <v>1</v>
      </c>
      <c r="KA43" s="3">
        <f t="shared" si="4"/>
        <v>2</v>
      </c>
      <c r="KB43" s="3">
        <f t="shared" si="4"/>
        <v>0</v>
      </c>
      <c r="KC43" s="3">
        <f t="shared" si="4"/>
        <v>1</v>
      </c>
      <c r="KD43" s="3">
        <f t="shared" si="4"/>
        <v>2</v>
      </c>
      <c r="KE43" s="3">
        <f t="shared" si="4"/>
        <v>0</v>
      </c>
      <c r="KF43" s="3">
        <f t="shared" si="4"/>
        <v>1</v>
      </c>
      <c r="KG43" s="3">
        <f t="shared" si="4"/>
        <v>2</v>
      </c>
      <c r="KH43" s="3">
        <f t="shared" si="4"/>
        <v>0</v>
      </c>
      <c r="KI43" s="3">
        <f t="shared" si="4"/>
        <v>1</v>
      </c>
      <c r="KJ43" s="3">
        <f t="shared" si="4"/>
        <v>2</v>
      </c>
      <c r="KK43" s="3">
        <f t="shared" si="4"/>
        <v>0</v>
      </c>
      <c r="KL43" s="3">
        <f t="shared" si="4"/>
        <v>1</v>
      </c>
      <c r="KM43" s="3">
        <f t="shared" si="4"/>
        <v>2</v>
      </c>
      <c r="KN43" s="3">
        <f t="shared" si="4"/>
        <v>0</v>
      </c>
      <c r="KO43" s="3">
        <f t="shared" si="4"/>
        <v>1</v>
      </c>
      <c r="KP43" s="3">
        <f t="shared" si="4"/>
        <v>2</v>
      </c>
      <c r="KQ43" s="3">
        <f t="shared" si="4"/>
        <v>0</v>
      </c>
      <c r="KR43" s="3">
        <f t="shared" si="4"/>
        <v>1</v>
      </c>
      <c r="KS43" s="3">
        <f t="shared" si="4"/>
        <v>2</v>
      </c>
      <c r="KT43" s="3">
        <f t="shared" si="4"/>
        <v>0</v>
      </c>
      <c r="KU43" s="3">
        <f t="shared" si="4"/>
        <v>1</v>
      </c>
      <c r="KV43" s="3">
        <f t="shared" si="4"/>
        <v>2</v>
      </c>
      <c r="KW43" s="3">
        <f t="shared" si="4"/>
        <v>0</v>
      </c>
      <c r="KX43" s="3">
        <f t="shared" si="4"/>
        <v>1</v>
      </c>
      <c r="KY43" s="3">
        <f t="shared" si="4"/>
        <v>2</v>
      </c>
      <c r="KZ43" s="3">
        <f t="shared" si="4"/>
        <v>0</v>
      </c>
      <c r="LA43" s="3">
        <f t="shared" si="4"/>
        <v>1</v>
      </c>
      <c r="LB43" s="3">
        <f t="shared" si="4"/>
        <v>2</v>
      </c>
      <c r="LC43" s="3">
        <f t="shared" si="4"/>
        <v>0</v>
      </c>
      <c r="LD43" s="3">
        <f t="shared" si="4"/>
        <v>1</v>
      </c>
      <c r="LE43" s="3">
        <f t="shared" si="4"/>
        <v>2</v>
      </c>
    </row>
    <row r="44" spans="1:317" x14ac:dyDescent="0.25">
      <c r="A44" s="81" t="s">
        <v>1916</v>
      </c>
      <c r="B44" s="82"/>
      <c r="C44" s="49">
        <f>C43/D70%</f>
        <v>0</v>
      </c>
      <c r="D44" s="49">
        <f>D43/D70%</f>
        <v>66.666666666666671</v>
      </c>
      <c r="E44" s="49">
        <f>E43/D70%</f>
        <v>33.333333333333336</v>
      </c>
      <c r="F44" s="49">
        <f>F43/D70%</f>
        <v>0</v>
      </c>
      <c r="G44" s="49">
        <f>G43/D70%</f>
        <v>33.333333333333336</v>
      </c>
      <c r="H44" s="49">
        <f>H43/D70%</f>
        <v>66.666666666666671</v>
      </c>
      <c r="I44" s="49">
        <f>I43/D70%</f>
        <v>0</v>
      </c>
      <c r="J44" s="49">
        <f>J43/D70%</f>
        <v>66.666666666666671</v>
      </c>
      <c r="K44" s="49">
        <f>K43/D70%</f>
        <v>66.666666666666671</v>
      </c>
      <c r="L44" s="49">
        <f>L43/D70%</f>
        <v>0</v>
      </c>
      <c r="M44" s="49">
        <f>M43/D70%</f>
        <v>66.666666666666671</v>
      </c>
      <c r="N44" s="49">
        <f>N43/D70%</f>
        <v>66.666666666666671</v>
      </c>
      <c r="O44" s="49">
        <f>O43/D70%</f>
        <v>0</v>
      </c>
      <c r="P44" s="49">
        <f>P43/D70%</f>
        <v>33.333333333333336</v>
      </c>
      <c r="Q44" s="49">
        <f>Q43/D70%</f>
        <v>66.666666666666671</v>
      </c>
      <c r="R44" s="49">
        <f>R43/D70%</f>
        <v>0</v>
      </c>
      <c r="S44" s="49">
        <f>S43/D70%</f>
        <v>33.333333333333336</v>
      </c>
      <c r="T44" s="49">
        <f>T43/D70%</f>
        <v>66.666666666666671</v>
      </c>
      <c r="U44" s="49">
        <f>U43/D70%</f>
        <v>0</v>
      </c>
      <c r="V44" s="49">
        <f>V43/D70%</f>
        <v>33.333333333333336</v>
      </c>
      <c r="W44" s="49">
        <f>W43/D70%</f>
        <v>66.666666666666671</v>
      </c>
      <c r="X44" s="49">
        <f>X43/D70%</f>
        <v>0</v>
      </c>
      <c r="Y44" s="49">
        <f>Y43/D70%</f>
        <v>33.333333333333336</v>
      </c>
      <c r="Z44" s="49">
        <f>Z43/D70%</f>
        <v>66.666666666666671</v>
      </c>
      <c r="AA44" s="49">
        <f>AA43/D70%</f>
        <v>0</v>
      </c>
      <c r="AB44" s="49">
        <f>AB43/D70%</f>
        <v>33.333333333333336</v>
      </c>
      <c r="AC44" s="49">
        <f>AC43/D70%</f>
        <v>66.666666666666671</v>
      </c>
      <c r="AD44" s="49">
        <f>AD43/D70%</f>
        <v>0</v>
      </c>
      <c r="AE44" s="49">
        <f>AE43/D70%</f>
        <v>66.666666666666671</v>
      </c>
      <c r="AF44" s="49">
        <f>AF43/D70%</f>
        <v>33.333333333333336</v>
      </c>
      <c r="AG44" s="49">
        <f>AG43/D70%</f>
        <v>0</v>
      </c>
      <c r="AH44" s="49">
        <f>AH43/D70%</f>
        <v>33.333333333333336</v>
      </c>
      <c r="AI44" s="49">
        <f>AI43/D70%</f>
        <v>66.666666666666671</v>
      </c>
      <c r="AJ44" s="49">
        <f>AJ43/D70%</f>
        <v>0</v>
      </c>
      <c r="AK44" s="49">
        <f>AK43/D70%</f>
        <v>33.333333333333336</v>
      </c>
      <c r="AL44" s="49">
        <f>AL43/D70%</f>
        <v>66.666666666666671</v>
      </c>
      <c r="AM44" s="49">
        <f>AM43/D70%</f>
        <v>0</v>
      </c>
      <c r="AN44" s="49">
        <f>AN43/D70%</f>
        <v>33.333333333333336</v>
      </c>
      <c r="AO44" s="49">
        <f>AO43/D70%</f>
        <v>66.666666666666671</v>
      </c>
      <c r="AP44" s="49">
        <f>AP43/D70%</f>
        <v>0</v>
      </c>
      <c r="AQ44" s="49">
        <f>AQ43/D70%</f>
        <v>33.333333333333336</v>
      </c>
      <c r="AR44" s="49">
        <f>AR43/D70%</f>
        <v>33.333333333333336</v>
      </c>
      <c r="AS44" s="49">
        <f>AS43/D70%</f>
        <v>0</v>
      </c>
      <c r="AT44" s="49">
        <f>AT43/D70%</f>
        <v>33.333333333333336</v>
      </c>
      <c r="AU44" s="49">
        <f>AU43/D70%</f>
        <v>66.666666666666671</v>
      </c>
      <c r="AV44" s="49">
        <f>AV43/D70%</f>
        <v>0</v>
      </c>
      <c r="AW44" s="49">
        <f>AW43/D70%</f>
        <v>33.333333333333336</v>
      </c>
      <c r="AX44" s="49">
        <f>AX43/D70%</f>
        <v>66.666666666666671</v>
      </c>
      <c r="AY44" s="49">
        <f>AY43/D70%</f>
        <v>0</v>
      </c>
      <c r="AZ44" s="49">
        <f>AZ43/D70%</f>
        <v>33.333333333333336</v>
      </c>
      <c r="BA44" s="49">
        <f>BA43/D70%</f>
        <v>66.666666666666671</v>
      </c>
      <c r="BB44" s="49">
        <f>BB43/D70%</f>
        <v>0</v>
      </c>
      <c r="BC44" s="49">
        <f>BC43/D70%</f>
        <v>33.333333333333336</v>
      </c>
      <c r="BD44" s="49">
        <f>BD43/D70%</f>
        <v>66.666666666666671</v>
      </c>
      <c r="BE44" s="49">
        <f>BE43/D70%</f>
        <v>0</v>
      </c>
      <c r="BF44" s="49">
        <f>BF43/D70%</f>
        <v>33.333333333333336</v>
      </c>
      <c r="BG44" s="49">
        <f>BG43/D70%</f>
        <v>66.666666666666671</v>
      </c>
      <c r="BH44" s="49">
        <f>BH43/D70%</f>
        <v>0</v>
      </c>
      <c r="BI44" s="49">
        <f>BI43/D70%</f>
        <v>33.333333333333336</v>
      </c>
      <c r="BJ44" s="49">
        <f>BJ43/D70%</f>
        <v>66.666666666666671</v>
      </c>
      <c r="BK44" s="49">
        <f>BK43/D70%</f>
        <v>0</v>
      </c>
      <c r="BL44" s="49">
        <f>BL43/D70%</f>
        <v>33.333333333333336</v>
      </c>
      <c r="BM44" s="49">
        <f>BM43/D70%</f>
        <v>66.666666666666671</v>
      </c>
      <c r="BN44" s="49">
        <f>BN43/D70%</f>
        <v>0</v>
      </c>
      <c r="BO44" s="49">
        <f>BO43/D70%</f>
        <v>33.333333333333336</v>
      </c>
      <c r="BP44" s="49">
        <f>BP43/D70%</f>
        <v>66.666666666666671</v>
      </c>
      <c r="BQ44" s="49">
        <f>BQ43/D70%</f>
        <v>0</v>
      </c>
      <c r="BR44" s="49">
        <f>BR43/D70%</f>
        <v>33.333333333333336</v>
      </c>
      <c r="BS44" s="49">
        <f>BS43/D70%</f>
        <v>66.666666666666671</v>
      </c>
      <c r="BT44" s="49">
        <f>BT43/D70%</f>
        <v>0</v>
      </c>
      <c r="BU44" s="49">
        <f>BU43/D70%</f>
        <v>33.333333333333336</v>
      </c>
      <c r="BV44" s="49">
        <f>BV43/D70%</f>
        <v>66.666666666666671</v>
      </c>
      <c r="BW44" s="49">
        <f>BW43/D70%</f>
        <v>0</v>
      </c>
      <c r="BX44" s="49">
        <f>BX43/D70%</f>
        <v>33.333333333333336</v>
      </c>
      <c r="BY44" s="49">
        <f>BY43/D70%</f>
        <v>66.666666666666671</v>
      </c>
      <c r="BZ44" s="49">
        <f>BZ43/D70%</f>
        <v>0</v>
      </c>
      <c r="CA44" s="49">
        <f>CA43/D70%</f>
        <v>33.333333333333336</v>
      </c>
      <c r="CB44" s="49">
        <f>CB43/D70%</f>
        <v>66.666666666666671</v>
      </c>
      <c r="CC44" s="49">
        <f>CC43/D70%</f>
        <v>0</v>
      </c>
      <c r="CD44" s="49">
        <f>CD43/D70%</f>
        <v>33.333333333333336</v>
      </c>
      <c r="CE44" s="49">
        <f>CE43/D70%</f>
        <v>66.666666666666671</v>
      </c>
      <c r="CF44" s="49">
        <f>CF43/D70%</f>
        <v>0</v>
      </c>
      <c r="CG44" s="49">
        <f>CG43/D70%</f>
        <v>33.333333333333336</v>
      </c>
      <c r="CH44" s="49">
        <f>CH43/D70%</f>
        <v>66.666666666666671</v>
      </c>
      <c r="CI44" s="49">
        <f>CI43/D70%</f>
        <v>0</v>
      </c>
      <c r="CJ44" s="49">
        <f>CJ43/D70%</f>
        <v>33.333333333333336</v>
      </c>
      <c r="CK44" s="49">
        <f>CK43/D70%</f>
        <v>66.666666666666671</v>
      </c>
      <c r="CL44" s="49">
        <f>CL43/D70%</f>
        <v>0</v>
      </c>
      <c r="CM44" s="49">
        <f>CM43/D70%</f>
        <v>33.333333333333336</v>
      </c>
      <c r="CN44" s="49">
        <f>CN43/D70%</f>
        <v>66.666666666666671</v>
      </c>
      <c r="CO44" s="49">
        <f>CO43/D70%</f>
        <v>0</v>
      </c>
      <c r="CP44" s="49">
        <f>CP43/D70%</f>
        <v>33.333333333333336</v>
      </c>
      <c r="CQ44" s="49">
        <f>CQ43/D70%</f>
        <v>66.666666666666671</v>
      </c>
      <c r="CR44" s="49">
        <f>CR43/D70%</f>
        <v>0</v>
      </c>
      <c r="CS44" s="49">
        <f>CS43/D70%</f>
        <v>33.333333333333336</v>
      </c>
      <c r="CT44" s="49">
        <f>CT43/D70%</f>
        <v>66.666666666666671</v>
      </c>
      <c r="CU44" s="49">
        <f>CU43/D70%</f>
        <v>0</v>
      </c>
      <c r="CV44" s="49">
        <f>CV43/D70%</f>
        <v>33.333333333333336</v>
      </c>
      <c r="CW44" s="49">
        <f>CW43/D70%</f>
        <v>66.666666666666671</v>
      </c>
      <c r="CX44" s="49">
        <f>CX43/D70%</f>
        <v>0</v>
      </c>
      <c r="CY44" s="49">
        <f>CY43/D70%</f>
        <v>33.333333333333336</v>
      </c>
      <c r="CZ44" s="49">
        <f>CZ43/D70%</f>
        <v>66.666666666666671</v>
      </c>
      <c r="DA44" s="49">
        <f>DA43/D70%</f>
        <v>0</v>
      </c>
      <c r="DB44" s="49">
        <f>DB43/D70%</f>
        <v>33.333333333333336</v>
      </c>
      <c r="DC44" s="49">
        <f>DC43/D70%</f>
        <v>66.666666666666671</v>
      </c>
      <c r="DD44" s="49">
        <f>DD43/D70%</f>
        <v>0</v>
      </c>
      <c r="DE44" s="49">
        <f>DE43/D70%</f>
        <v>33.333333333333336</v>
      </c>
      <c r="DF44" s="49">
        <f>DF43/D70%</f>
        <v>66.666666666666671</v>
      </c>
      <c r="DG44" s="49">
        <f>DG43/D70%</f>
        <v>0</v>
      </c>
      <c r="DH44" s="49">
        <f>DH43/D70%</f>
        <v>33.333333333333336</v>
      </c>
      <c r="DI44" s="49">
        <f>DI43/D70%</f>
        <v>66.666666666666671</v>
      </c>
      <c r="DJ44" s="49">
        <f>DJ43/D70%</f>
        <v>0</v>
      </c>
      <c r="DK44" s="49">
        <f>DK43/D70%</f>
        <v>33.333333333333336</v>
      </c>
      <c r="DL44" s="49">
        <f>DL43/D70%</f>
        <v>66.666666666666671</v>
      </c>
      <c r="DM44" s="49">
        <f>DM43/D70%</f>
        <v>0</v>
      </c>
      <c r="DN44" s="49">
        <f>DN43/D70%</f>
        <v>33.333333333333336</v>
      </c>
      <c r="DO44" s="49">
        <f>DO43/D70%</f>
        <v>66.666666666666671</v>
      </c>
      <c r="DP44" s="49">
        <f>DP43/D70%</f>
        <v>0</v>
      </c>
      <c r="DQ44" s="49">
        <f>DQ43/D70%</f>
        <v>33.333333333333336</v>
      </c>
      <c r="DR44" s="49">
        <f>DR43/D70%</f>
        <v>66.666666666666671</v>
      </c>
      <c r="DS44" s="49">
        <f>DS43/D70%</f>
        <v>0</v>
      </c>
      <c r="DT44" s="49">
        <f>DT43/D70%</f>
        <v>33.333333333333336</v>
      </c>
      <c r="DU44" s="49">
        <f>DU43/D70%</f>
        <v>66.666666666666671</v>
      </c>
      <c r="DV44" s="49">
        <f>DV43/D70%</f>
        <v>0</v>
      </c>
      <c r="DW44" s="49">
        <f>DW43/D70%</f>
        <v>33.333333333333336</v>
      </c>
      <c r="DX44" s="49">
        <f>DX43/D70%</f>
        <v>66.666666666666671</v>
      </c>
      <c r="DY44" s="49">
        <f>DY43/D70%</f>
        <v>0</v>
      </c>
      <c r="DZ44" s="49">
        <f>DZ43/D70%</f>
        <v>33.333333333333336</v>
      </c>
      <c r="EA44" s="49">
        <f>EA43/D70%</f>
        <v>66.666666666666671</v>
      </c>
      <c r="EB44" s="49">
        <f>EB43/D70%</f>
        <v>0</v>
      </c>
      <c r="EC44" s="49">
        <f>EC43/D70%</f>
        <v>33.333333333333336</v>
      </c>
      <c r="ED44" s="49">
        <f>ED43/D70%</f>
        <v>66.666666666666671</v>
      </c>
      <c r="EE44" s="49">
        <f>EE43/D70%</f>
        <v>0</v>
      </c>
      <c r="EF44" s="49">
        <f>EF43/D70%</f>
        <v>33.333333333333336</v>
      </c>
      <c r="EG44" s="49">
        <f>EG43/D70%</f>
        <v>66.666666666666671</v>
      </c>
      <c r="EH44" s="49">
        <f>EH43/D70%</f>
        <v>0</v>
      </c>
      <c r="EI44" s="49">
        <f>EI43/D70%</f>
        <v>33.333333333333336</v>
      </c>
      <c r="EJ44" s="49">
        <f>EJ43/D70%</f>
        <v>66.666666666666671</v>
      </c>
      <c r="EK44" s="49">
        <f>EK43/D70%</f>
        <v>0</v>
      </c>
      <c r="EL44" s="49">
        <f>EL43/D70%</f>
        <v>33.333333333333336</v>
      </c>
      <c r="EM44" s="49">
        <f>EM43/D70%</f>
        <v>66.666666666666671</v>
      </c>
      <c r="EN44" s="49">
        <f>EN43/D70%</f>
        <v>0</v>
      </c>
      <c r="EO44" s="49">
        <f>EO43/D70%</f>
        <v>33.333333333333336</v>
      </c>
      <c r="EP44" s="49">
        <f>EP43/D70%</f>
        <v>66.666666666666671</v>
      </c>
      <c r="EQ44" s="49">
        <f>EQ43/D70%</f>
        <v>0</v>
      </c>
      <c r="ER44" s="49">
        <f>ER43/D70%</f>
        <v>33.333333333333336</v>
      </c>
      <c r="ES44" s="49">
        <f>ES43/D70%</f>
        <v>66.666666666666671</v>
      </c>
      <c r="ET44" s="49">
        <f>ET43/D70%</f>
        <v>0</v>
      </c>
      <c r="EU44" s="49">
        <f>EU43/D70%</f>
        <v>33.333333333333336</v>
      </c>
      <c r="EV44" s="49">
        <f>EV43/D70%</f>
        <v>66.666666666666671</v>
      </c>
      <c r="EW44" s="49">
        <f>EW43/D70%</f>
        <v>0</v>
      </c>
      <c r="EX44" s="49">
        <f>EX43/D70%</f>
        <v>33.333333333333336</v>
      </c>
      <c r="EY44" s="49">
        <f>EY43/D70%</f>
        <v>66.666666666666671</v>
      </c>
      <c r="EZ44" s="49">
        <f>EZ43/D70%</f>
        <v>0</v>
      </c>
      <c r="FA44" s="49">
        <f>FA43/D70%</f>
        <v>33.333333333333336</v>
      </c>
      <c r="FB44" s="49">
        <f>FB43/D70%</f>
        <v>66.666666666666671</v>
      </c>
      <c r="FC44" s="49">
        <f>FC43/D70%</f>
        <v>0</v>
      </c>
      <c r="FD44" s="49">
        <f>FD43/D70%</f>
        <v>33.333333333333336</v>
      </c>
      <c r="FE44" s="49">
        <f>FE43/D70%</f>
        <v>66.666666666666671</v>
      </c>
      <c r="FF44" s="49">
        <f>FF43/D70%</f>
        <v>0</v>
      </c>
      <c r="FG44" s="49">
        <f>FG43/D70%</f>
        <v>33.333333333333336</v>
      </c>
      <c r="FH44" s="49">
        <f>FH43/D70%</f>
        <v>66.666666666666671</v>
      </c>
      <c r="FI44" s="49">
        <f>FI43/D70%</f>
        <v>0</v>
      </c>
      <c r="FJ44" s="49">
        <f>FJ43/D70%</f>
        <v>33.333333333333336</v>
      </c>
      <c r="FK44" s="49">
        <f>FK43/D70%</f>
        <v>66.666666666666671</v>
      </c>
      <c r="FL44" s="49">
        <f>FL43/D70%</f>
        <v>0</v>
      </c>
      <c r="FM44" s="49">
        <f>FM43/D70%</f>
        <v>33.333333333333336</v>
      </c>
      <c r="FN44" s="49">
        <f>FN43/D70%</f>
        <v>66.666666666666671</v>
      </c>
      <c r="FO44" s="49">
        <f>FO43/D70%</f>
        <v>0</v>
      </c>
      <c r="FP44" s="49">
        <f>FP43/D70%</f>
        <v>33.333333333333336</v>
      </c>
      <c r="FQ44" s="49">
        <f>FQ43/D70%</f>
        <v>66.666666666666671</v>
      </c>
      <c r="FR44" s="49">
        <f>FR43/D70%</f>
        <v>0</v>
      </c>
      <c r="FS44" s="49">
        <f>FS43/D70%</f>
        <v>33.333333333333336</v>
      </c>
      <c r="FT44" s="49">
        <f>FT43/D70%</f>
        <v>66.666666666666671</v>
      </c>
      <c r="FU44" s="49">
        <f>FU43/D70%</f>
        <v>0</v>
      </c>
      <c r="FV44" s="49">
        <f>FV43/D70%</f>
        <v>33.333333333333336</v>
      </c>
      <c r="FW44" s="49">
        <f>FW43/D70%</f>
        <v>66.666666666666671</v>
      </c>
      <c r="FX44" s="49">
        <f>FX43/D70%</f>
        <v>0</v>
      </c>
      <c r="FY44" s="49">
        <f>FY43/D70%</f>
        <v>33.333333333333336</v>
      </c>
      <c r="FZ44" s="49">
        <f>FZ43/D70%</f>
        <v>66.666666666666671</v>
      </c>
      <c r="GA44" s="49">
        <f>GA43/D70%</f>
        <v>0</v>
      </c>
      <c r="GB44" s="49">
        <f>GB43/D70%</f>
        <v>33.333333333333336</v>
      </c>
      <c r="GC44" s="49">
        <f>GC43/D70%</f>
        <v>66.666666666666671</v>
      </c>
      <c r="GD44" s="49">
        <f>GD43/D70%</f>
        <v>0</v>
      </c>
      <c r="GE44" s="49">
        <f>GE43/D70%</f>
        <v>33.333333333333336</v>
      </c>
      <c r="GF44" s="49">
        <f>GF43/D70%</f>
        <v>66.666666666666671</v>
      </c>
      <c r="GG44" s="49">
        <f>GG43/D70%</f>
        <v>0</v>
      </c>
      <c r="GH44" s="49">
        <f>GH43/D70%</f>
        <v>33.333333333333336</v>
      </c>
      <c r="GI44" s="49">
        <f>GI43/D70%</f>
        <v>66.666666666666671</v>
      </c>
      <c r="GJ44" s="49">
        <f>GJ43/D70%</f>
        <v>0</v>
      </c>
      <c r="GK44" s="49">
        <f>GK43/D70%</f>
        <v>33.333333333333336</v>
      </c>
      <c r="GL44" s="49">
        <f>GL43/D70%</f>
        <v>66.666666666666671</v>
      </c>
      <c r="GM44" s="49">
        <f>GM43/D70%</f>
        <v>0</v>
      </c>
      <c r="GN44" s="49">
        <f>GN43/D70%</f>
        <v>33.333333333333336</v>
      </c>
      <c r="GO44" s="49">
        <f>GO43/D70%</f>
        <v>66.666666666666671</v>
      </c>
      <c r="GP44" s="49">
        <f>GP43/D70%</f>
        <v>0</v>
      </c>
      <c r="GQ44" s="49">
        <f>GQ43/D70%</f>
        <v>33.333333333333336</v>
      </c>
      <c r="GR44" s="49">
        <f>GR43/D70%</f>
        <v>66.666666666666671</v>
      </c>
      <c r="GS44" s="49">
        <f>GS43/D70%</f>
        <v>0</v>
      </c>
      <c r="GT44" s="49">
        <f>GT43/D70%</f>
        <v>33.333333333333336</v>
      </c>
      <c r="GU44" s="49">
        <f>GU43/D70%</f>
        <v>66.666666666666671</v>
      </c>
      <c r="GV44" s="49">
        <f>GV43/D70%</f>
        <v>0</v>
      </c>
      <c r="GW44" s="49">
        <f>GW43/D70%</f>
        <v>33.333333333333336</v>
      </c>
      <c r="GX44" s="49">
        <f>GX43/D70%</f>
        <v>66.666666666666671</v>
      </c>
      <c r="GY44" s="49">
        <f>GY43/D70%</f>
        <v>0</v>
      </c>
      <c r="GZ44" s="49">
        <f>GZ43/D70%</f>
        <v>33.333333333333336</v>
      </c>
      <c r="HA44" s="49">
        <f>HA43/D70%</f>
        <v>66.666666666666671</v>
      </c>
      <c r="HB44" s="49">
        <f>HB43/D70%</f>
        <v>0</v>
      </c>
      <c r="HC44" s="49">
        <f>HC43/D70%</f>
        <v>33.333333333333336</v>
      </c>
      <c r="HD44" s="49">
        <f>HD43/D70%</f>
        <v>66.666666666666671</v>
      </c>
      <c r="HE44" s="49">
        <f>HE43/D70%</f>
        <v>0</v>
      </c>
      <c r="HF44" s="49">
        <f>HF43/D70%</f>
        <v>33.333333333333336</v>
      </c>
      <c r="HG44" s="49">
        <f>HG43/D70%</f>
        <v>0</v>
      </c>
      <c r="HH44" s="49">
        <f>HH43/D70%</f>
        <v>0</v>
      </c>
      <c r="HI44" s="49">
        <f>HI43/D70%</f>
        <v>33.333333333333336</v>
      </c>
      <c r="HJ44" s="49">
        <f>HJ43/D70%</f>
        <v>66.666666666666671</v>
      </c>
      <c r="HK44" s="49">
        <f>HK43/D70%</f>
        <v>0</v>
      </c>
      <c r="HL44" s="49">
        <f>HL43/D70%</f>
        <v>33.333333333333336</v>
      </c>
      <c r="HM44" s="49">
        <f>HM43/D70%</f>
        <v>66.666666666666671</v>
      </c>
      <c r="HN44" s="49">
        <f>HN43/D70%</f>
        <v>0</v>
      </c>
      <c r="HO44" s="49">
        <f>HO43/D70%</f>
        <v>33.333333333333336</v>
      </c>
      <c r="HP44" s="49">
        <f>HP43/D70%</f>
        <v>66.666666666666671</v>
      </c>
      <c r="HQ44" s="49">
        <f>HQ43/D70%</f>
        <v>0</v>
      </c>
      <c r="HR44" s="49">
        <f>HR43/D70%</f>
        <v>33.333333333333336</v>
      </c>
      <c r="HS44" s="49">
        <f>HS43/D70%</f>
        <v>66.666666666666671</v>
      </c>
      <c r="HT44" s="49">
        <f>HT43/D70%</f>
        <v>0</v>
      </c>
      <c r="HU44" s="49">
        <f>HU43/D70%</f>
        <v>33.333333333333336</v>
      </c>
      <c r="HV44" s="49">
        <f>HV43/D70%</f>
        <v>66.666666666666671</v>
      </c>
      <c r="HW44" s="49">
        <f>HW43/D70%</f>
        <v>0</v>
      </c>
      <c r="HX44" s="49">
        <f>HX43/D70%</f>
        <v>33.333333333333336</v>
      </c>
      <c r="HY44" s="49">
        <f>HY43/D70%</f>
        <v>66.666666666666671</v>
      </c>
      <c r="HZ44" s="49">
        <f>HZ43/D70%</f>
        <v>0</v>
      </c>
      <c r="IA44" s="49">
        <f>IA43/D70%</f>
        <v>33.333333333333336</v>
      </c>
      <c r="IB44" s="49">
        <f>IB43/D70%</f>
        <v>66.666666666666671</v>
      </c>
      <c r="IC44" s="49">
        <f>IC43/D70%</f>
        <v>0</v>
      </c>
      <c r="ID44" s="49">
        <f>ID43/D70%</f>
        <v>33.333333333333336</v>
      </c>
      <c r="IE44" s="49">
        <f>IE43/D70%</f>
        <v>66.666666666666671</v>
      </c>
      <c r="IF44" s="49">
        <f>IF43/D70%</f>
        <v>0</v>
      </c>
      <c r="IG44" s="49">
        <f>IG43/D70%</f>
        <v>33.333333333333336</v>
      </c>
      <c r="IH44" s="49">
        <f>IH43/D70%</f>
        <v>66.666666666666671</v>
      </c>
      <c r="II44" s="49">
        <f>II43/D70%</f>
        <v>0</v>
      </c>
      <c r="IJ44" s="49">
        <f>IJ43/D70%</f>
        <v>33.333333333333336</v>
      </c>
      <c r="IK44" s="49">
        <f>IK43/D70%</f>
        <v>66.666666666666671</v>
      </c>
      <c r="IL44" s="49">
        <f>IL43/D70%</f>
        <v>0</v>
      </c>
      <c r="IM44" s="49">
        <f>IM43/D70%</f>
        <v>33.333333333333336</v>
      </c>
      <c r="IN44" s="49">
        <f>IN43/D70%</f>
        <v>66.666666666666671</v>
      </c>
      <c r="IO44" s="49">
        <f>IO43/D70%</f>
        <v>0</v>
      </c>
      <c r="IP44" s="49">
        <f>IP43/D70%</f>
        <v>33.333333333333336</v>
      </c>
      <c r="IQ44" s="49">
        <f>IQ43/D70%</f>
        <v>66.666666666666671</v>
      </c>
      <c r="IR44" s="49">
        <f>IR43/D70%</f>
        <v>0</v>
      </c>
      <c r="IS44" s="49">
        <f>IS43/D70%</f>
        <v>33.333333333333336</v>
      </c>
      <c r="IT44" s="49">
        <f>IT43/D70%</f>
        <v>66.666666666666671</v>
      </c>
      <c r="IU44" s="49">
        <f>IU43/D70%</f>
        <v>0</v>
      </c>
      <c r="IV44" s="49">
        <f>IV43/D70%</f>
        <v>33.333333333333336</v>
      </c>
      <c r="IW44" s="49">
        <f>IW43/D70%</f>
        <v>66.666666666666671</v>
      </c>
      <c r="IX44" s="49">
        <f>IX43/D70%</f>
        <v>0</v>
      </c>
      <c r="IY44" s="49">
        <f>IY43/D70%</f>
        <v>33.333333333333336</v>
      </c>
      <c r="IZ44" s="49">
        <f>IZ43/D70%</f>
        <v>66.666666666666671</v>
      </c>
      <c r="JA44" s="49">
        <f>JA43/D70%</f>
        <v>0</v>
      </c>
      <c r="JB44" s="49">
        <f>JB43/D70%</f>
        <v>33.333333333333336</v>
      </c>
      <c r="JC44" s="49">
        <f>JC43/D70%</f>
        <v>66.666666666666671</v>
      </c>
      <c r="JD44" s="49">
        <f>JD43/D70%</f>
        <v>0</v>
      </c>
      <c r="JE44" s="49">
        <f>JE43/D70%</f>
        <v>33.333333333333336</v>
      </c>
      <c r="JF44" s="49">
        <f>JF43/D70%</f>
        <v>66.666666666666671</v>
      </c>
      <c r="JG44" s="49">
        <f>JG43/D70%</f>
        <v>0</v>
      </c>
      <c r="JH44" s="49">
        <f>JH43/D70%</f>
        <v>33.333333333333336</v>
      </c>
      <c r="JI44" s="49">
        <f>JI43/D70%</f>
        <v>66.666666666666671</v>
      </c>
      <c r="JJ44" s="49">
        <f>JJ43/D70%</f>
        <v>0</v>
      </c>
      <c r="JK44" s="49">
        <f>JK43/D70%</f>
        <v>33.333333333333336</v>
      </c>
      <c r="JL44" s="49">
        <f>JL43/D70%</f>
        <v>66.666666666666671</v>
      </c>
      <c r="JM44" s="49">
        <f>JM43/D70%</f>
        <v>0</v>
      </c>
      <c r="JN44" s="49">
        <f>JN43/D70%</f>
        <v>33.333333333333336</v>
      </c>
      <c r="JO44" s="49">
        <f>JO43/D70%</f>
        <v>66.666666666666671</v>
      </c>
      <c r="JP44" s="49">
        <f>JP43/D70%</f>
        <v>0</v>
      </c>
      <c r="JQ44" s="49">
        <f>JQ43/D70%</f>
        <v>33.333333333333336</v>
      </c>
      <c r="JR44" s="49">
        <f>JR43/D70%</f>
        <v>66.666666666666671</v>
      </c>
      <c r="JS44" s="49">
        <f>JS43/D70%</f>
        <v>0</v>
      </c>
      <c r="JT44" s="49">
        <f>JT43/D70%</f>
        <v>33.333333333333336</v>
      </c>
      <c r="JU44" s="49">
        <f>JU43/D70%</f>
        <v>66.666666666666671</v>
      </c>
      <c r="JV44" s="49">
        <f>JV43/D70%</f>
        <v>0</v>
      </c>
      <c r="JW44" s="49">
        <f>JW43/D70%</f>
        <v>33.333333333333336</v>
      </c>
      <c r="JX44" s="49">
        <f>JX43/D70%</f>
        <v>66.666666666666671</v>
      </c>
      <c r="JY44" s="49">
        <f>JY43/D70%</f>
        <v>0</v>
      </c>
      <c r="JZ44" s="49">
        <f>JZ43/D70%</f>
        <v>33.333333333333336</v>
      </c>
      <c r="KA44" s="49">
        <f>KA43/D70%</f>
        <v>66.666666666666671</v>
      </c>
      <c r="KB44" s="49">
        <f>KB43/D70%</f>
        <v>0</v>
      </c>
      <c r="KC44" s="49">
        <f>KC43/D70%</f>
        <v>33.333333333333336</v>
      </c>
      <c r="KD44" s="49">
        <f>KD43/D70%</f>
        <v>66.666666666666671</v>
      </c>
      <c r="KE44" s="49">
        <f>KE43/D70%</f>
        <v>0</v>
      </c>
      <c r="KF44" s="49">
        <f>KF43/D70%</f>
        <v>33.333333333333336</v>
      </c>
      <c r="KG44" s="49">
        <f>KG43/D70%</f>
        <v>66.666666666666671</v>
      </c>
      <c r="KH44" s="49">
        <f>KH43/D70%</f>
        <v>0</v>
      </c>
      <c r="KI44" s="49">
        <f>KI43/D70%</f>
        <v>33.333333333333336</v>
      </c>
      <c r="KJ44" s="49">
        <f>KJ43/D70%</f>
        <v>66.666666666666671</v>
      </c>
      <c r="KK44" s="49">
        <f>KK43/D70%</f>
        <v>0</v>
      </c>
      <c r="KL44" s="49">
        <f>KL43/D70%</f>
        <v>33.333333333333336</v>
      </c>
      <c r="KM44" s="49">
        <f>KM43/D70%</f>
        <v>66.666666666666671</v>
      </c>
      <c r="KN44" s="49">
        <f>KN43/D70%</f>
        <v>0</v>
      </c>
      <c r="KO44" s="49">
        <f>KO43/D70%</f>
        <v>33.333333333333336</v>
      </c>
      <c r="KP44" s="49">
        <f>KP43/D70%</f>
        <v>66.666666666666671</v>
      </c>
      <c r="KQ44" s="49">
        <f>KQ43/D70%</f>
        <v>0</v>
      </c>
      <c r="KR44" s="49">
        <f>KR43/D70%</f>
        <v>33.333333333333336</v>
      </c>
      <c r="KS44" s="49">
        <f>KS43/D70%</f>
        <v>66.666666666666671</v>
      </c>
      <c r="KT44" s="49">
        <f>KT43/D70%</f>
        <v>0</v>
      </c>
      <c r="KU44" s="49">
        <f>KU43/D70%</f>
        <v>33.333333333333336</v>
      </c>
      <c r="KV44" s="49">
        <f>KV43/D70%</f>
        <v>66.666666666666671</v>
      </c>
      <c r="KW44" s="49">
        <f>KW43/D70%</f>
        <v>0</v>
      </c>
      <c r="KX44" s="49">
        <f>KX43/D70%</f>
        <v>33.333333333333336</v>
      </c>
      <c r="KY44" s="49">
        <f>KY43/D70%</f>
        <v>66.666666666666671</v>
      </c>
      <c r="KZ44" s="49">
        <f>KZ43/D70%</f>
        <v>0</v>
      </c>
      <c r="LA44" s="49">
        <f>LA43/D70%</f>
        <v>33.333333333333336</v>
      </c>
      <c r="LB44" s="49">
        <f>LB43/D70%</f>
        <v>66.666666666666671</v>
      </c>
      <c r="LC44" s="49">
        <f>LC43/D70%</f>
        <v>0</v>
      </c>
      <c r="LD44" s="49">
        <f>LD43/D70%</f>
        <v>33.333333333333336</v>
      </c>
      <c r="LE44" s="49">
        <f>LE43/D70%</f>
        <v>66.666666666666671</v>
      </c>
    </row>
    <row r="45" spans="1:317" ht="37.5" customHeight="1" x14ac:dyDescent="0.25"/>
    <row r="46" spans="1:317" x14ac:dyDescent="0.25">
      <c r="B46" t="s">
        <v>1896</v>
      </c>
    </row>
    <row r="47" spans="1:317" x14ac:dyDescent="0.25">
      <c r="B47" t="s">
        <v>1897</v>
      </c>
      <c r="C47" t="s">
        <v>1900</v>
      </c>
      <c r="D47">
        <f>(C44+F44+I44+L44+O44+R44+U44+X44+AA44+AD44+AG44+AJ44+AM44+AP44+AS44+AV44+AY44+BB44+BE44)/19</f>
        <v>0</v>
      </c>
    </row>
    <row r="48" spans="1:317" x14ac:dyDescent="0.25">
      <c r="B48" t="s">
        <v>1898</v>
      </c>
      <c r="C48" t="s">
        <v>1900</v>
      </c>
      <c r="D48">
        <f>(D44+G44+J44+M44+P44+S44+V44+Y44+AB44+AE44+AH44+AK44+AN44+AQ44+AT44+AW44+AZ44+BC44+BF44)/19</f>
        <v>40.350877192982466</v>
      </c>
    </row>
    <row r="49" spans="2:4" x14ac:dyDescent="0.25">
      <c r="B49" t="s">
        <v>1899</v>
      </c>
      <c r="C49" t="s">
        <v>1900</v>
      </c>
      <c r="D49">
        <f>(E44+H44+K44+N44+Q44+T44+W44+Z44+AC44+AF44+AI44+AL44+AO44+AR44+AU44+AX44+BA44+BD44+BG44)/19</f>
        <v>61.403508771929829</v>
      </c>
    </row>
    <row r="51" spans="2:4" x14ac:dyDescent="0.25">
      <c r="B51" t="s">
        <v>1897</v>
      </c>
      <c r="C51" t="s">
        <v>1901</v>
      </c>
      <c r="D51">
        <f>(BH44+BK44+BN44+BQ44+BT44+BW44+BZ44+CC44+CF44+CI44+CL44+CO44+CR44+CU44+CX44+DA44+DD44+DG44+DJ44+DM44)/20</f>
        <v>0</v>
      </c>
    </row>
    <row r="52" spans="2:4" x14ac:dyDescent="0.25">
      <c r="B52" t="s">
        <v>1898</v>
      </c>
      <c r="C52" t="s">
        <v>1901</v>
      </c>
      <c r="D52">
        <f>(BI44+BL44+BO44+BR44+BU44+BX44+CA44+CD44+CG44+CJ44+CM44+CP44+CS44+CV44+CY44+DB44+DE44+DH44+DK44+DN44)/20</f>
        <v>33.333333333333336</v>
      </c>
    </row>
    <row r="53" spans="2:4" x14ac:dyDescent="0.25">
      <c r="B53" t="s">
        <v>1899</v>
      </c>
      <c r="C53" t="s">
        <v>1901</v>
      </c>
    </row>
    <row r="55" spans="2:4" x14ac:dyDescent="0.25">
      <c r="B55" t="s">
        <v>1897</v>
      </c>
      <c r="C55" t="s">
        <v>1902</v>
      </c>
      <c r="D55">
        <f>(DP44+DS44+DV44+DY44+EB44+EE44+EH44+EK44+EN44)/9</f>
        <v>0</v>
      </c>
    </row>
    <row r="56" spans="2:4" x14ac:dyDescent="0.25">
      <c r="B56" t="s">
        <v>1898</v>
      </c>
      <c r="C56" t="s">
        <v>1902</v>
      </c>
      <c r="D56">
        <f>(DQ44+DT44+DW44+DZ44+EC44+EF44+EI44+EL44+EO44)/9</f>
        <v>33.333333333333336</v>
      </c>
    </row>
    <row r="57" spans="2:4" x14ac:dyDescent="0.25">
      <c r="B57" t="s">
        <v>1899</v>
      </c>
      <c r="C57" t="s">
        <v>1902</v>
      </c>
    </row>
    <row r="59" spans="2:4" x14ac:dyDescent="0.25">
      <c r="B59" t="s">
        <v>1897</v>
      </c>
      <c r="C59" t="s">
        <v>1903</v>
      </c>
      <c r="D59">
        <f>(EQ44+ET44+EW44+EZ44+FC44+FF44+FI44+FL44+FO44+FR44+FU44+FX44+GA44+GD44+GG44+GJ44+GM44+GP44+GS44+GV44+GY44+HB44+HE44+HH44+HK44+HN44+HQ44+HT44+HW44+HZ44+IC44+IF44+II44+IL44+IO44+IR44+IU44)/37</f>
        <v>0</v>
      </c>
    </row>
    <row r="60" spans="2:4" x14ac:dyDescent="0.25">
      <c r="B60" t="s">
        <v>1898</v>
      </c>
      <c r="C60" t="s">
        <v>1903</v>
      </c>
      <c r="D60">
        <f>(ER44+EU44+EX44+FA44+FD44+FG44+FJ44+FM44+FP44+FS44+FV44+FY44+GB44+GE44+GH44+GK44+GN44+GQ44+GT44+GW44+GZ44+HC44+HF44+HI44+HL44+HO44+HR44+HU44+HX44+IA44+ID44+IG44+IJ44+IM44+IP44+IS44+IV44)/37</f>
        <v>33.333333333333329</v>
      </c>
    </row>
    <row r="61" spans="2:4" x14ac:dyDescent="0.25">
      <c r="B61" t="s">
        <v>1899</v>
      </c>
      <c r="C61" t="s">
        <v>1903</v>
      </c>
      <c r="D61">
        <f>(ES44+EV44+EY44+FB44+FE44+FH44+FK44+FN44+FQ44+FT44+FW44+FZ44+GC44+GF44+GI44+GL44+GO44+GR44+GU44+GX44+HA44+HD44+HG44+HJ44+HM44+HP44+HS44+HV44+HY44+IB44+IE44+IH44+IK44+IN44+IQ44+IT44+IW44)/37</f>
        <v>64.86486486486487</v>
      </c>
    </row>
    <row r="63" spans="2:4" x14ac:dyDescent="0.25">
      <c r="B63" t="s">
        <v>1897</v>
      </c>
      <c r="C63" t="s">
        <v>1904</v>
      </c>
      <c r="D63">
        <f>(IX44+JA44+JD44+JG44+JJ44+JM44+JP44+JS44+JV44+JY44+KB44+KE44+KH44+KK44+KN44+KQ44+KT44+KW44+KZ44+LC44)/20</f>
        <v>0</v>
      </c>
    </row>
    <row r="64" spans="2:4" x14ac:dyDescent="0.25">
      <c r="B64" t="s">
        <v>1898</v>
      </c>
      <c r="C64" t="s">
        <v>1904</v>
      </c>
      <c r="D64">
        <f>(IY44+JB44+JE44+JH44+JK44+JN44+JQ44+JT44+JW44+JZ44+KC44+KF44+KI44+KL44+KO44+KR44+KU44+KX44+LA44+LD44)/20</f>
        <v>33.333333333333336</v>
      </c>
    </row>
    <row r="65" spans="1:19" x14ac:dyDescent="0.25">
      <c r="B65" t="s">
        <v>1899</v>
      </c>
      <c r="C65" t="s">
        <v>1904</v>
      </c>
      <c r="D65">
        <f>(IZ44+JC44+JF44+JI44+JL44+JO44+JR44+JU44+JX44+KA44+KD44+KG44+KJ44+KM44+KP44+KS44+KV44+KY44+LB44+LE44)/20</f>
        <v>66.666666666666671</v>
      </c>
    </row>
    <row r="68" spans="1:19" x14ac:dyDescent="0.25">
      <c r="A68" s="100" t="s">
        <v>0</v>
      </c>
      <c r="B68" s="102" t="s">
        <v>1925</v>
      </c>
      <c r="C68" s="102" t="s">
        <v>1926</v>
      </c>
      <c r="D68" s="102" t="s">
        <v>1927</v>
      </c>
      <c r="E68" s="102" t="s">
        <v>1917</v>
      </c>
      <c r="F68" s="102"/>
      <c r="G68" s="102"/>
      <c r="H68" s="102" t="s">
        <v>1918</v>
      </c>
      <c r="I68" s="102"/>
      <c r="J68" s="102"/>
      <c r="K68" s="102" t="s">
        <v>1919</v>
      </c>
      <c r="L68" s="102"/>
      <c r="M68" s="102"/>
      <c r="N68" s="102" t="s">
        <v>1920</v>
      </c>
      <c r="O68" s="102"/>
      <c r="P68" s="102"/>
      <c r="Q68" s="102" t="s">
        <v>1921</v>
      </c>
      <c r="R68" s="102"/>
      <c r="S68" s="102"/>
    </row>
    <row r="69" spans="1:19" ht="120" x14ac:dyDescent="0.25">
      <c r="A69" s="101"/>
      <c r="B69" s="102"/>
      <c r="C69" s="102"/>
      <c r="D69" s="102"/>
      <c r="E69" s="47" t="s">
        <v>1922</v>
      </c>
      <c r="F69" s="47" t="s">
        <v>1923</v>
      </c>
      <c r="G69" s="47" t="s">
        <v>1924</v>
      </c>
      <c r="H69" s="47" t="s">
        <v>1922</v>
      </c>
      <c r="I69" s="47" t="s">
        <v>1923</v>
      </c>
      <c r="J69" s="47" t="s">
        <v>1924</v>
      </c>
      <c r="K69" s="47" t="s">
        <v>1922</v>
      </c>
      <c r="L69" s="47" t="s">
        <v>1923</v>
      </c>
      <c r="M69" s="47" t="s">
        <v>1924</v>
      </c>
      <c r="N69" s="47" t="s">
        <v>1922</v>
      </c>
      <c r="O69" s="47" t="s">
        <v>1923</v>
      </c>
      <c r="P69" s="47" t="s">
        <v>1924</v>
      </c>
      <c r="Q69" s="47" t="s">
        <v>1922</v>
      </c>
      <c r="R69" s="47" t="s">
        <v>1923</v>
      </c>
      <c r="S69" s="47" t="s">
        <v>1924</v>
      </c>
    </row>
    <row r="70" spans="1:19" ht="15.75" x14ac:dyDescent="0.25">
      <c r="A70" s="41">
        <v>1</v>
      </c>
      <c r="B70" s="42" t="s">
        <v>1928</v>
      </c>
      <c r="C70" s="43" t="s">
        <v>1929</v>
      </c>
      <c r="D70" s="48">
        <f>COUNTA(B14:B42)</f>
        <v>3</v>
      </c>
      <c r="E70" s="44">
        <v>0</v>
      </c>
      <c r="F70" s="44">
        <v>1</v>
      </c>
      <c r="G70" s="44">
        <v>2</v>
      </c>
      <c r="H70" s="44">
        <v>0</v>
      </c>
      <c r="I70" s="44">
        <f>D52*D70/100</f>
        <v>1</v>
      </c>
      <c r="J70" s="44">
        <v>2</v>
      </c>
      <c r="K70" s="44">
        <v>0</v>
      </c>
      <c r="L70" s="44">
        <v>1</v>
      </c>
      <c r="M70" s="44">
        <v>2</v>
      </c>
      <c r="N70" s="44">
        <f>D59*D70/100</f>
        <v>0</v>
      </c>
      <c r="O70" s="45">
        <f>D60*D70/100</f>
        <v>0.99999999999999989</v>
      </c>
      <c r="P70" s="45">
        <f>D61*D70/100</f>
        <v>1.9459459459459461</v>
      </c>
      <c r="Q70" s="45">
        <v>0</v>
      </c>
      <c r="R70" s="45">
        <v>1</v>
      </c>
      <c r="S70" s="46">
        <f>D65*D70/100</f>
        <v>2</v>
      </c>
    </row>
    <row r="71" spans="1:19" x14ac:dyDescent="0.25">
      <c r="C71" t="s">
        <v>1930</v>
      </c>
    </row>
  </sheetData>
  <mergeCells count="244">
    <mergeCell ref="A68:A69"/>
    <mergeCell ref="B68:B69"/>
    <mergeCell ref="C68:C69"/>
    <mergeCell ref="D68:D69"/>
    <mergeCell ref="E68:G68"/>
    <mergeCell ref="H68:J68"/>
    <mergeCell ref="K68:M68"/>
    <mergeCell ref="N68:P68"/>
    <mergeCell ref="Q68:S68"/>
    <mergeCell ref="A2:Q2"/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A43:B43"/>
    <mergeCell ref="A44:B44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S72"/>
  <sheetViews>
    <sheetView zoomScaleNormal="100" workbookViewId="0">
      <selection activeCell="B41" sqref="B41"/>
    </sheetView>
  </sheetViews>
  <sheetFormatPr defaultRowHeight="15" x14ac:dyDescent="0.25"/>
  <cols>
    <col min="2" max="2" width="30.28515625" customWidth="1"/>
  </cols>
  <sheetData>
    <row r="1" spans="1:383" ht="31.5" x14ac:dyDescent="0.25">
      <c r="A1" s="6"/>
      <c r="B1" s="11" t="s">
        <v>511</v>
      </c>
      <c r="C1" s="23"/>
      <c r="D1" s="23"/>
      <c r="E1" s="23"/>
      <c r="F1" s="23"/>
      <c r="G1" s="23"/>
      <c r="H1" s="23"/>
      <c r="I1" s="23"/>
      <c r="J1" s="23" t="s">
        <v>1945</v>
      </c>
      <c r="K1" s="23"/>
      <c r="L1" s="2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JJ1" t="s">
        <v>1934</v>
      </c>
    </row>
    <row r="2" spans="1:383" ht="15.75" x14ac:dyDescent="0.25">
      <c r="A2" s="92" t="s">
        <v>1946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38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383" ht="15.75" x14ac:dyDescent="0.25">
      <c r="A4" s="93" t="s">
        <v>0</v>
      </c>
      <c r="B4" s="93" t="s">
        <v>1</v>
      </c>
      <c r="C4" s="109" t="s">
        <v>31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10" t="s">
        <v>2</v>
      </c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0"/>
      <c r="CN4" s="110"/>
      <c r="CO4" s="110" t="s">
        <v>2</v>
      </c>
      <c r="CP4" s="110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74"/>
      <c r="DP4" s="110" t="s">
        <v>2</v>
      </c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67" t="s">
        <v>50</v>
      </c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8"/>
      <c r="FX4" s="72" t="s">
        <v>62</v>
      </c>
      <c r="FY4" s="72"/>
      <c r="FZ4" s="72"/>
      <c r="GA4" s="72"/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  <c r="GS4" s="72"/>
      <c r="GT4" s="72"/>
      <c r="GU4" s="72"/>
      <c r="GV4" s="114" t="s">
        <v>62</v>
      </c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61" t="s">
        <v>62</v>
      </c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  <c r="IR4" s="61"/>
      <c r="IS4" s="61"/>
      <c r="IT4" s="61"/>
      <c r="IU4" s="61"/>
      <c r="IV4" s="61"/>
      <c r="IW4" s="61"/>
      <c r="IX4" s="61"/>
      <c r="IY4" s="61"/>
      <c r="IZ4" s="64"/>
      <c r="JA4" s="114" t="s">
        <v>62</v>
      </c>
      <c r="JB4" s="114"/>
      <c r="JC4" s="114"/>
      <c r="JD4" s="114"/>
      <c r="JE4" s="114"/>
      <c r="JF4" s="114"/>
      <c r="JG4" s="114"/>
      <c r="JH4" s="114"/>
      <c r="JI4" s="114"/>
      <c r="JJ4" s="114"/>
      <c r="JK4" s="114"/>
      <c r="JL4" s="114"/>
      <c r="JM4" s="114"/>
      <c r="JN4" s="114"/>
      <c r="JO4" s="114"/>
      <c r="JP4" s="114"/>
      <c r="JQ4" s="114"/>
      <c r="JR4" s="114"/>
      <c r="JS4" s="114"/>
      <c r="JT4" s="114"/>
      <c r="JU4" s="114"/>
      <c r="JV4" s="114"/>
      <c r="JW4" s="114"/>
      <c r="JX4" s="114"/>
      <c r="JY4" s="74" t="s">
        <v>62</v>
      </c>
      <c r="JZ4" s="75"/>
      <c r="KA4" s="75"/>
      <c r="KB4" s="75"/>
      <c r="KC4" s="75"/>
      <c r="KD4" s="75"/>
      <c r="KE4" s="75"/>
      <c r="KF4" s="75"/>
      <c r="KG4" s="75"/>
      <c r="KH4" s="75"/>
      <c r="KI4" s="75"/>
      <c r="KJ4" s="75"/>
      <c r="KK4" s="75"/>
      <c r="KL4" s="75"/>
      <c r="KM4" s="75"/>
      <c r="KN4" s="75"/>
      <c r="KO4" s="75"/>
      <c r="KP4" s="75"/>
      <c r="KQ4" s="75"/>
      <c r="KR4" s="75"/>
      <c r="KS4" s="75"/>
      <c r="KT4" s="75"/>
      <c r="KU4" s="75"/>
      <c r="KV4" s="75"/>
      <c r="KW4" s="75"/>
      <c r="KX4" s="75"/>
      <c r="KY4" s="75"/>
      <c r="KZ4" s="75"/>
      <c r="LA4" s="75"/>
      <c r="LB4" s="75"/>
      <c r="LC4" s="75"/>
      <c r="LD4" s="75"/>
      <c r="LE4" s="75"/>
      <c r="LF4" s="75"/>
      <c r="LG4" s="75"/>
      <c r="LH4" s="112"/>
      <c r="LI4" s="50" t="s">
        <v>74</v>
      </c>
      <c r="LJ4" s="51"/>
      <c r="LK4" s="51"/>
      <c r="LL4" s="51"/>
      <c r="LM4" s="51"/>
      <c r="LN4" s="51"/>
      <c r="LO4" s="51"/>
      <c r="LP4" s="51"/>
      <c r="LQ4" s="51"/>
      <c r="LR4" s="51"/>
      <c r="LS4" s="51"/>
      <c r="LT4" s="51"/>
      <c r="LU4" s="51"/>
      <c r="LV4" s="51"/>
      <c r="LW4" s="51"/>
      <c r="LX4" s="51"/>
      <c r="LY4" s="51"/>
      <c r="LZ4" s="51"/>
      <c r="MA4" s="51"/>
      <c r="MB4" s="51"/>
      <c r="MC4" s="51"/>
      <c r="MD4" s="51"/>
      <c r="ME4" s="51"/>
      <c r="MF4" s="51"/>
      <c r="MG4" s="51"/>
      <c r="MH4" s="51"/>
      <c r="MI4" s="51"/>
      <c r="MJ4" s="51"/>
      <c r="MK4" s="51"/>
      <c r="ML4" s="51"/>
      <c r="MM4" s="51"/>
      <c r="MN4" s="51"/>
      <c r="MO4" s="51"/>
      <c r="MP4" s="51"/>
      <c r="MQ4" s="51"/>
      <c r="MR4" s="51"/>
      <c r="MS4" s="51"/>
      <c r="MT4" s="51"/>
      <c r="MU4" s="51"/>
      <c r="MV4" s="51"/>
      <c r="MW4" s="51"/>
      <c r="MX4" s="51"/>
      <c r="MY4" s="51"/>
      <c r="MZ4" s="51"/>
      <c r="NA4" s="51"/>
      <c r="NB4" s="51"/>
      <c r="NC4" s="51"/>
      <c r="ND4" s="51"/>
      <c r="NE4" s="51"/>
      <c r="NF4" s="51"/>
      <c r="NG4" s="51"/>
      <c r="NH4" s="51"/>
      <c r="NI4" s="51"/>
      <c r="NJ4" s="51"/>
      <c r="NK4" s="51"/>
      <c r="NL4" s="51"/>
      <c r="NM4" s="51"/>
      <c r="NN4" s="51"/>
      <c r="NO4" s="51"/>
      <c r="NP4" s="51"/>
      <c r="NQ4" s="51"/>
      <c r="NR4" s="51"/>
      <c r="NS4" s="52"/>
    </row>
    <row r="5" spans="1:383" ht="15.75" customHeight="1" x14ac:dyDescent="0.25">
      <c r="A5" s="93"/>
      <c r="B5" s="93"/>
      <c r="C5" s="73" t="s">
        <v>32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 t="s">
        <v>30</v>
      </c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56" t="s">
        <v>3</v>
      </c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3"/>
      <c r="DP5" s="56" t="s">
        <v>620</v>
      </c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77" t="s">
        <v>630</v>
      </c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8"/>
      <c r="FX5" s="73" t="s">
        <v>109</v>
      </c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62" t="s">
        <v>63</v>
      </c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  <c r="HQ5" s="63"/>
      <c r="HR5" s="63"/>
      <c r="HS5" s="63"/>
      <c r="HT5" s="63"/>
      <c r="HU5" s="63"/>
      <c r="HV5" s="63"/>
      <c r="HW5" s="63"/>
      <c r="HX5" s="63"/>
      <c r="HY5" s="63"/>
      <c r="HZ5" s="63"/>
      <c r="IA5" s="63"/>
      <c r="IB5" s="65"/>
      <c r="IC5" s="111" t="s">
        <v>147</v>
      </c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  <c r="IR5" s="111"/>
      <c r="IS5" s="111"/>
      <c r="IT5" s="111"/>
      <c r="IU5" s="111"/>
      <c r="IV5" s="111"/>
      <c r="IW5" s="111"/>
      <c r="IX5" s="111"/>
      <c r="IY5" s="111"/>
      <c r="IZ5" s="111"/>
      <c r="JA5" s="113" t="s">
        <v>159</v>
      </c>
      <c r="JB5" s="113"/>
      <c r="JC5" s="113"/>
      <c r="JD5" s="113"/>
      <c r="JE5" s="113"/>
      <c r="JF5" s="113"/>
      <c r="JG5" s="113"/>
      <c r="JH5" s="113"/>
      <c r="JI5" s="113"/>
      <c r="JJ5" s="113"/>
      <c r="JK5" s="113"/>
      <c r="JL5" s="113"/>
      <c r="JM5" s="113"/>
      <c r="JN5" s="113"/>
      <c r="JO5" s="113"/>
      <c r="JP5" s="113"/>
      <c r="JQ5" s="113"/>
      <c r="JR5" s="113"/>
      <c r="JS5" s="113"/>
      <c r="JT5" s="113"/>
      <c r="JU5" s="113"/>
      <c r="JV5" s="113"/>
      <c r="JW5" s="113"/>
      <c r="JX5" s="113"/>
      <c r="JY5" s="62" t="s">
        <v>64</v>
      </c>
      <c r="JZ5" s="63"/>
      <c r="KA5" s="63"/>
      <c r="KB5" s="63"/>
      <c r="KC5" s="63"/>
      <c r="KD5" s="63"/>
      <c r="KE5" s="63"/>
      <c r="KF5" s="63"/>
      <c r="KG5" s="63"/>
      <c r="KH5" s="63"/>
      <c r="KI5" s="63"/>
      <c r="KJ5" s="63"/>
      <c r="KK5" s="63"/>
      <c r="KL5" s="63"/>
      <c r="KM5" s="63"/>
      <c r="KN5" s="63"/>
      <c r="KO5" s="63"/>
      <c r="KP5" s="63"/>
      <c r="KQ5" s="63"/>
      <c r="KR5" s="63"/>
      <c r="KS5" s="63"/>
      <c r="KT5" s="63"/>
      <c r="KU5" s="63"/>
      <c r="KV5" s="63"/>
      <c r="KW5" s="63"/>
      <c r="KX5" s="63"/>
      <c r="KY5" s="63"/>
      <c r="KZ5" s="63"/>
      <c r="LA5" s="63"/>
      <c r="LB5" s="63"/>
      <c r="LC5" s="63"/>
      <c r="LD5" s="63"/>
      <c r="LE5" s="63"/>
      <c r="LF5" s="63"/>
      <c r="LG5" s="63"/>
      <c r="LH5" s="65"/>
      <c r="LI5" s="53" t="s">
        <v>75</v>
      </c>
      <c r="LJ5" s="54"/>
      <c r="LK5" s="54"/>
      <c r="LL5" s="54"/>
      <c r="LM5" s="54"/>
      <c r="LN5" s="54"/>
      <c r="LO5" s="54"/>
      <c r="LP5" s="54"/>
      <c r="LQ5" s="54"/>
      <c r="LR5" s="54"/>
      <c r="LS5" s="54"/>
      <c r="LT5" s="54"/>
      <c r="LU5" s="54"/>
      <c r="LV5" s="54"/>
      <c r="LW5" s="54"/>
      <c r="LX5" s="54"/>
      <c r="LY5" s="54"/>
      <c r="LZ5" s="54"/>
      <c r="MA5" s="54"/>
      <c r="MB5" s="54"/>
      <c r="MC5" s="54"/>
      <c r="MD5" s="54"/>
      <c r="ME5" s="54"/>
      <c r="MF5" s="54"/>
      <c r="MG5" s="54"/>
      <c r="MH5" s="54"/>
      <c r="MI5" s="54"/>
      <c r="MJ5" s="54"/>
      <c r="MK5" s="54"/>
      <c r="ML5" s="54"/>
      <c r="MM5" s="54"/>
      <c r="MN5" s="54"/>
      <c r="MO5" s="54"/>
      <c r="MP5" s="54"/>
      <c r="MQ5" s="54"/>
      <c r="MR5" s="54"/>
      <c r="MS5" s="54"/>
      <c r="MT5" s="54"/>
      <c r="MU5" s="54"/>
      <c r="MV5" s="54"/>
      <c r="MW5" s="54"/>
      <c r="MX5" s="54"/>
      <c r="MY5" s="54"/>
      <c r="MZ5" s="54"/>
      <c r="NA5" s="54"/>
      <c r="NB5" s="54"/>
      <c r="NC5" s="54"/>
      <c r="ND5" s="54"/>
      <c r="NE5" s="54"/>
      <c r="NF5" s="54"/>
      <c r="NG5" s="54"/>
      <c r="NH5" s="54"/>
      <c r="NI5" s="54"/>
      <c r="NJ5" s="54"/>
      <c r="NK5" s="54"/>
      <c r="NL5" s="54"/>
      <c r="NM5" s="54"/>
      <c r="NN5" s="54"/>
      <c r="NO5" s="54"/>
      <c r="NP5" s="54"/>
      <c r="NQ5" s="54"/>
      <c r="NR5" s="54"/>
      <c r="NS5" s="55"/>
    </row>
    <row r="6" spans="1:383" ht="15.6" hidden="1" x14ac:dyDescent="0.3">
      <c r="A6" s="93"/>
      <c r="B6" s="9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20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29"/>
      <c r="EU6" s="16"/>
      <c r="EV6" s="16"/>
      <c r="EW6" s="16"/>
      <c r="EX6" s="16"/>
      <c r="EY6" s="16"/>
      <c r="EZ6" s="16"/>
      <c r="FA6" s="16"/>
      <c r="FB6" s="16"/>
      <c r="FC6" s="16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20"/>
      <c r="NH6" s="4"/>
      <c r="NI6" s="4"/>
      <c r="NJ6" s="4"/>
      <c r="NK6" s="4"/>
      <c r="NL6" s="4"/>
      <c r="NM6" s="4"/>
      <c r="NN6" s="4"/>
      <c r="NO6" s="4"/>
      <c r="NP6" s="20"/>
      <c r="NQ6" s="4"/>
      <c r="NR6" s="4"/>
      <c r="NS6" s="4"/>
    </row>
    <row r="7" spans="1:383" ht="15.6" hidden="1" x14ac:dyDescent="0.3">
      <c r="A7" s="93"/>
      <c r="B7" s="9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20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28"/>
      <c r="EU7" s="4"/>
      <c r="EV7" s="4"/>
      <c r="EW7" s="4"/>
      <c r="EX7" s="4"/>
      <c r="EY7" s="4"/>
      <c r="EZ7" s="4"/>
      <c r="FA7" s="4"/>
      <c r="FB7" s="4"/>
      <c r="FC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20"/>
      <c r="NH7" s="4"/>
      <c r="NI7" s="4"/>
      <c r="NJ7" s="4"/>
      <c r="NK7" s="4"/>
      <c r="NL7" s="4"/>
      <c r="NM7" s="4"/>
      <c r="NN7" s="4"/>
      <c r="NO7" s="4"/>
      <c r="NP7" s="20"/>
      <c r="NQ7" s="4"/>
      <c r="NR7" s="4"/>
      <c r="NS7" s="4"/>
    </row>
    <row r="8" spans="1:383" ht="15.6" hidden="1" x14ac:dyDescent="0.3">
      <c r="A8" s="93"/>
      <c r="B8" s="9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20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28"/>
      <c r="EU8" s="4"/>
      <c r="EV8" s="4"/>
      <c r="EW8" s="4"/>
      <c r="EX8" s="4"/>
      <c r="EY8" s="4"/>
      <c r="EZ8" s="4"/>
      <c r="FA8" s="4"/>
      <c r="FB8" s="4"/>
      <c r="FC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20"/>
      <c r="NH8" s="4"/>
      <c r="NI8" s="4"/>
      <c r="NJ8" s="4"/>
      <c r="NK8" s="4"/>
      <c r="NL8" s="4"/>
      <c r="NM8" s="4"/>
      <c r="NN8" s="4"/>
      <c r="NO8" s="4"/>
      <c r="NP8" s="20"/>
      <c r="NQ8" s="4"/>
      <c r="NR8" s="4"/>
      <c r="NS8" s="4"/>
    </row>
    <row r="9" spans="1:383" ht="15.6" hidden="1" x14ac:dyDescent="0.3">
      <c r="A9" s="93"/>
      <c r="B9" s="9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20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28"/>
      <c r="EU9" s="4"/>
      <c r="EV9" s="4"/>
      <c r="EW9" s="4"/>
      <c r="EX9" s="4"/>
      <c r="EY9" s="4"/>
      <c r="EZ9" s="4"/>
      <c r="FA9" s="4"/>
      <c r="FB9" s="4"/>
      <c r="FC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20"/>
      <c r="NH9" s="4"/>
      <c r="NI9" s="4"/>
      <c r="NJ9" s="4"/>
      <c r="NK9" s="4"/>
      <c r="NL9" s="4"/>
      <c r="NM9" s="4"/>
      <c r="NN9" s="4"/>
      <c r="NO9" s="4"/>
      <c r="NP9" s="20"/>
      <c r="NQ9" s="4"/>
      <c r="NR9" s="4"/>
      <c r="NS9" s="4"/>
    </row>
    <row r="10" spans="1:383" ht="15.6" hidden="1" x14ac:dyDescent="0.3">
      <c r="A10" s="93"/>
      <c r="B10" s="9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20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28"/>
      <c r="EU10" s="4"/>
      <c r="EV10" s="4"/>
      <c r="EW10" s="4"/>
      <c r="EX10" s="4"/>
      <c r="EY10" s="4"/>
      <c r="EZ10" s="4"/>
      <c r="FA10" s="4"/>
      <c r="FB10" s="4"/>
      <c r="FC10" s="21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20"/>
      <c r="NH10" s="4"/>
      <c r="NI10" s="4"/>
      <c r="NJ10" s="4"/>
      <c r="NK10" s="4"/>
      <c r="NL10" s="4"/>
      <c r="NM10" s="4"/>
      <c r="NN10" s="4"/>
      <c r="NO10" s="4"/>
      <c r="NP10" s="20"/>
      <c r="NQ10" s="4"/>
      <c r="NR10" s="4"/>
      <c r="NS10" s="4"/>
    </row>
    <row r="11" spans="1:383" ht="16.5" thickBot="1" x14ac:dyDescent="0.3">
      <c r="A11" s="93"/>
      <c r="B11" s="93"/>
      <c r="C11" s="91" t="s">
        <v>512</v>
      </c>
      <c r="D11" s="86" t="s">
        <v>5</v>
      </c>
      <c r="E11" s="86" t="s">
        <v>6</v>
      </c>
      <c r="F11" s="73" t="s">
        <v>597</v>
      </c>
      <c r="G11" s="73" t="s">
        <v>7</v>
      </c>
      <c r="H11" s="73" t="s">
        <v>8</v>
      </c>
      <c r="I11" s="73" t="s">
        <v>513</v>
      </c>
      <c r="J11" s="73" t="s">
        <v>9</v>
      </c>
      <c r="K11" s="73" t="s">
        <v>10</v>
      </c>
      <c r="L11" s="86" t="s">
        <v>514</v>
      </c>
      <c r="M11" s="86" t="s">
        <v>9</v>
      </c>
      <c r="N11" s="86" t="s">
        <v>10</v>
      </c>
      <c r="O11" s="86" t="s">
        <v>515</v>
      </c>
      <c r="P11" s="86" t="s">
        <v>11</v>
      </c>
      <c r="Q11" s="86" t="s">
        <v>4</v>
      </c>
      <c r="R11" s="86" t="s">
        <v>516</v>
      </c>
      <c r="S11" s="86" t="s">
        <v>6</v>
      </c>
      <c r="T11" s="86" t="s">
        <v>12</v>
      </c>
      <c r="U11" s="86" t="s">
        <v>517</v>
      </c>
      <c r="V11" s="86" t="s">
        <v>6</v>
      </c>
      <c r="W11" s="86" t="s">
        <v>12</v>
      </c>
      <c r="X11" s="89" t="s">
        <v>518</v>
      </c>
      <c r="Y11" s="90" t="s">
        <v>10</v>
      </c>
      <c r="Z11" s="91" t="s">
        <v>13</v>
      </c>
      <c r="AA11" s="86" t="s">
        <v>519</v>
      </c>
      <c r="AB11" s="86" t="s">
        <v>14</v>
      </c>
      <c r="AC11" s="86" t="s">
        <v>15</v>
      </c>
      <c r="AD11" s="86" t="s">
        <v>520</v>
      </c>
      <c r="AE11" s="86" t="s">
        <v>4</v>
      </c>
      <c r="AF11" s="86" t="s">
        <v>5</v>
      </c>
      <c r="AG11" s="86" t="s">
        <v>521</v>
      </c>
      <c r="AH11" s="86" t="s">
        <v>12</v>
      </c>
      <c r="AI11" s="86" t="s">
        <v>7</v>
      </c>
      <c r="AJ11" s="76" t="s">
        <v>598</v>
      </c>
      <c r="AK11" s="77"/>
      <c r="AL11" s="77"/>
      <c r="AM11" s="76" t="s">
        <v>522</v>
      </c>
      <c r="AN11" s="77"/>
      <c r="AO11" s="77"/>
      <c r="AP11" s="76" t="s">
        <v>523</v>
      </c>
      <c r="AQ11" s="77"/>
      <c r="AR11" s="77"/>
      <c r="AS11" s="76" t="s">
        <v>524</v>
      </c>
      <c r="AT11" s="77"/>
      <c r="AU11" s="77"/>
      <c r="AV11" s="76" t="s">
        <v>525</v>
      </c>
      <c r="AW11" s="77"/>
      <c r="AX11" s="77"/>
      <c r="AY11" s="76" t="s">
        <v>526</v>
      </c>
      <c r="AZ11" s="77"/>
      <c r="BA11" s="77"/>
      <c r="BB11" s="76" t="s">
        <v>527</v>
      </c>
      <c r="BC11" s="77"/>
      <c r="BD11" s="77"/>
      <c r="BE11" s="73" t="s">
        <v>528</v>
      </c>
      <c r="BF11" s="73"/>
      <c r="BG11" s="73"/>
      <c r="BH11" s="73" t="s">
        <v>619</v>
      </c>
      <c r="BI11" s="73"/>
      <c r="BJ11" s="73"/>
      <c r="BK11" s="91" t="s">
        <v>529</v>
      </c>
      <c r="BL11" s="86"/>
      <c r="BM11" s="86"/>
      <c r="BN11" s="89" t="s">
        <v>599</v>
      </c>
      <c r="BO11" s="90"/>
      <c r="BP11" s="91"/>
      <c r="BQ11" s="89" t="s">
        <v>530</v>
      </c>
      <c r="BR11" s="90"/>
      <c r="BS11" s="91"/>
      <c r="BT11" s="86" t="s">
        <v>531</v>
      </c>
      <c r="BU11" s="86"/>
      <c r="BV11" s="86"/>
      <c r="BW11" s="86" t="s">
        <v>532</v>
      </c>
      <c r="BX11" s="86"/>
      <c r="BY11" s="86"/>
      <c r="BZ11" s="86" t="s">
        <v>533</v>
      </c>
      <c r="CA11" s="86"/>
      <c r="CB11" s="86"/>
      <c r="CC11" s="99" t="s">
        <v>534</v>
      </c>
      <c r="CD11" s="99"/>
      <c r="CE11" s="99"/>
      <c r="CF11" s="86" t="s">
        <v>535</v>
      </c>
      <c r="CG11" s="86"/>
      <c r="CH11" s="86"/>
      <c r="CI11" s="86" t="s">
        <v>536</v>
      </c>
      <c r="CJ11" s="86"/>
      <c r="CK11" s="86"/>
      <c r="CL11" s="86" t="s">
        <v>537</v>
      </c>
      <c r="CM11" s="86"/>
      <c r="CN11" s="86"/>
      <c r="CO11" s="86" t="s">
        <v>538</v>
      </c>
      <c r="CP11" s="86"/>
      <c r="CQ11" s="86"/>
      <c r="CR11" s="86" t="s">
        <v>600</v>
      </c>
      <c r="CS11" s="86"/>
      <c r="CT11" s="86"/>
      <c r="CU11" s="87" t="s">
        <v>539</v>
      </c>
      <c r="CV11" s="87"/>
      <c r="CW11" s="87"/>
      <c r="CX11" s="87" t="s">
        <v>540</v>
      </c>
      <c r="CY11" s="87"/>
      <c r="CZ11" s="88"/>
      <c r="DA11" s="73" t="s">
        <v>541</v>
      </c>
      <c r="DB11" s="73"/>
      <c r="DC11" s="73"/>
      <c r="DD11" s="73" t="s">
        <v>542</v>
      </c>
      <c r="DE11" s="73"/>
      <c r="DF11" s="73"/>
      <c r="DG11" s="56" t="s">
        <v>543</v>
      </c>
      <c r="DH11" s="56"/>
      <c r="DI11" s="56"/>
      <c r="DJ11" s="73" t="s">
        <v>544</v>
      </c>
      <c r="DK11" s="73"/>
      <c r="DL11" s="73"/>
      <c r="DM11" s="73" t="s">
        <v>545</v>
      </c>
      <c r="DN11" s="73"/>
      <c r="DO11" s="76"/>
      <c r="DP11" s="73" t="s">
        <v>601</v>
      </c>
      <c r="DQ11" s="73"/>
      <c r="DR11" s="73"/>
      <c r="DS11" s="73" t="s">
        <v>621</v>
      </c>
      <c r="DT11" s="73"/>
      <c r="DU11" s="73"/>
      <c r="DV11" s="73" t="s">
        <v>622</v>
      </c>
      <c r="DW11" s="73"/>
      <c r="DX11" s="73"/>
      <c r="DY11" s="73" t="s">
        <v>623</v>
      </c>
      <c r="DZ11" s="73"/>
      <c r="EA11" s="73"/>
      <c r="EB11" s="73" t="s">
        <v>624</v>
      </c>
      <c r="EC11" s="73"/>
      <c r="ED11" s="73"/>
      <c r="EE11" s="73" t="s">
        <v>625</v>
      </c>
      <c r="EF11" s="73"/>
      <c r="EG11" s="73"/>
      <c r="EH11" s="73" t="s">
        <v>626</v>
      </c>
      <c r="EI11" s="73"/>
      <c r="EJ11" s="73"/>
      <c r="EK11" s="73" t="s">
        <v>627</v>
      </c>
      <c r="EL11" s="73"/>
      <c r="EM11" s="73"/>
      <c r="EN11" s="73" t="s">
        <v>628</v>
      </c>
      <c r="EO11" s="73"/>
      <c r="EP11" s="73"/>
      <c r="EQ11" s="73" t="s">
        <v>629</v>
      </c>
      <c r="ER11" s="73"/>
      <c r="ES11" s="73"/>
      <c r="ET11" s="54" t="s">
        <v>546</v>
      </c>
      <c r="EU11" s="54"/>
      <c r="EV11" s="55"/>
      <c r="EW11" s="53" t="s">
        <v>602</v>
      </c>
      <c r="EX11" s="54"/>
      <c r="EY11" s="55"/>
      <c r="EZ11" s="53" t="s">
        <v>547</v>
      </c>
      <c r="FA11" s="54"/>
      <c r="FB11" s="55"/>
      <c r="FC11" s="56" t="s">
        <v>548</v>
      </c>
      <c r="FD11" s="56"/>
      <c r="FE11" s="56"/>
      <c r="FF11" s="56" t="s">
        <v>549</v>
      </c>
      <c r="FG11" s="56"/>
      <c r="FH11" s="56"/>
      <c r="FI11" s="56" t="s">
        <v>550</v>
      </c>
      <c r="FJ11" s="56"/>
      <c r="FK11" s="56"/>
      <c r="FL11" s="56" t="s">
        <v>551</v>
      </c>
      <c r="FM11" s="56"/>
      <c r="FN11" s="56"/>
      <c r="FO11" s="56" t="s">
        <v>552</v>
      </c>
      <c r="FP11" s="56"/>
      <c r="FQ11" s="53"/>
      <c r="FR11" s="56" t="s">
        <v>553</v>
      </c>
      <c r="FS11" s="56"/>
      <c r="FT11" s="56"/>
      <c r="FU11" s="56" t="s">
        <v>631</v>
      </c>
      <c r="FV11" s="56"/>
      <c r="FW11" s="56"/>
      <c r="FX11" s="56" t="s">
        <v>554</v>
      </c>
      <c r="FY11" s="56"/>
      <c r="FZ11" s="56"/>
      <c r="GA11" s="56" t="s">
        <v>603</v>
      </c>
      <c r="GB11" s="56"/>
      <c r="GC11" s="56"/>
      <c r="GD11" s="56" t="s">
        <v>555</v>
      </c>
      <c r="GE11" s="56"/>
      <c r="GF11" s="56"/>
      <c r="GG11" s="56" t="s">
        <v>556</v>
      </c>
      <c r="GH11" s="56"/>
      <c r="GI11" s="56"/>
      <c r="GJ11" s="56" t="s">
        <v>557</v>
      </c>
      <c r="GK11" s="56"/>
      <c r="GL11" s="56"/>
      <c r="GM11" s="56" t="s">
        <v>558</v>
      </c>
      <c r="GN11" s="56"/>
      <c r="GO11" s="56"/>
      <c r="GP11" s="56" t="s">
        <v>559</v>
      </c>
      <c r="GQ11" s="56"/>
      <c r="GR11" s="56"/>
      <c r="GS11" s="56" t="s">
        <v>560</v>
      </c>
      <c r="GT11" s="56"/>
      <c r="GU11" s="56"/>
      <c r="GV11" s="56" t="s">
        <v>561</v>
      </c>
      <c r="GW11" s="56"/>
      <c r="GX11" s="56"/>
      <c r="GY11" s="56" t="s">
        <v>562</v>
      </c>
      <c r="GZ11" s="56"/>
      <c r="HA11" s="56"/>
      <c r="HB11" s="56" t="s">
        <v>563</v>
      </c>
      <c r="HC11" s="56"/>
      <c r="HD11" s="56"/>
      <c r="HE11" s="56" t="s">
        <v>604</v>
      </c>
      <c r="HF11" s="56"/>
      <c r="HG11" s="56"/>
      <c r="HH11" s="56" t="s">
        <v>564</v>
      </c>
      <c r="HI11" s="56"/>
      <c r="HJ11" s="56"/>
      <c r="HK11" s="56" t="s">
        <v>565</v>
      </c>
      <c r="HL11" s="56"/>
      <c r="HM11" s="56"/>
      <c r="HN11" s="53" t="s">
        <v>566</v>
      </c>
      <c r="HO11" s="54"/>
      <c r="HP11" s="55"/>
      <c r="HQ11" s="53" t="s">
        <v>567</v>
      </c>
      <c r="HR11" s="54"/>
      <c r="HS11" s="55"/>
      <c r="HT11" s="53" t="s">
        <v>568</v>
      </c>
      <c r="HU11" s="54"/>
      <c r="HV11" s="55"/>
      <c r="HW11" s="53" t="s">
        <v>569</v>
      </c>
      <c r="HX11" s="54"/>
      <c r="HY11" s="55"/>
      <c r="HZ11" s="53" t="s">
        <v>570</v>
      </c>
      <c r="IA11" s="54"/>
      <c r="IB11" s="55"/>
      <c r="IC11" s="53" t="s">
        <v>605</v>
      </c>
      <c r="ID11" s="54"/>
      <c r="IE11" s="55"/>
      <c r="IF11" s="53" t="s">
        <v>606</v>
      </c>
      <c r="IG11" s="54"/>
      <c r="IH11" s="55"/>
      <c r="II11" s="53" t="s">
        <v>607</v>
      </c>
      <c r="IJ11" s="54"/>
      <c r="IK11" s="55"/>
      <c r="IL11" s="53" t="s">
        <v>608</v>
      </c>
      <c r="IM11" s="54"/>
      <c r="IN11" s="55"/>
      <c r="IO11" s="53" t="s">
        <v>609</v>
      </c>
      <c r="IP11" s="54"/>
      <c r="IQ11" s="55"/>
      <c r="IR11" s="53" t="s">
        <v>610</v>
      </c>
      <c r="IS11" s="54"/>
      <c r="IT11" s="55"/>
      <c r="IU11" s="53" t="s">
        <v>611</v>
      </c>
      <c r="IV11" s="54"/>
      <c r="IW11" s="55"/>
      <c r="IX11" s="53" t="s">
        <v>612</v>
      </c>
      <c r="IY11" s="54"/>
      <c r="IZ11" s="55"/>
      <c r="JA11" s="55" t="s">
        <v>613</v>
      </c>
      <c r="JB11" s="56"/>
      <c r="JC11" s="56"/>
      <c r="JD11" s="56" t="s">
        <v>614</v>
      </c>
      <c r="JE11" s="56"/>
      <c r="JF11" s="56"/>
      <c r="JG11" s="56" t="s">
        <v>571</v>
      </c>
      <c r="JH11" s="56"/>
      <c r="JI11" s="56"/>
      <c r="JJ11" s="56" t="s">
        <v>572</v>
      </c>
      <c r="JK11" s="56"/>
      <c r="JL11" s="56"/>
      <c r="JM11" s="56" t="s">
        <v>615</v>
      </c>
      <c r="JN11" s="56"/>
      <c r="JO11" s="56"/>
      <c r="JP11" s="56" t="s">
        <v>573</v>
      </c>
      <c r="JQ11" s="56"/>
      <c r="JR11" s="56"/>
      <c r="JS11" s="56" t="s">
        <v>574</v>
      </c>
      <c r="JT11" s="56"/>
      <c r="JU11" s="56"/>
      <c r="JV11" s="56" t="s">
        <v>575</v>
      </c>
      <c r="JW11" s="56"/>
      <c r="JX11" s="56"/>
      <c r="JY11" s="56" t="s">
        <v>576</v>
      </c>
      <c r="JZ11" s="56"/>
      <c r="KA11" s="56"/>
      <c r="KB11" s="106" t="s">
        <v>577</v>
      </c>
      <c r="KC11" s="107"/>
      <c r="KD11" s="108"/>
      <c r="KE11" s="106" t="s">
        <v>578</v>
      </c>
      <c r="KF11" s="107"/>
      <c r="KG11" s="108"/>
      <c r="KH11" s="106" t="s">
        <v>579</v>
      </c>
      <c r="KI11" s="107"/>
      <c r="KJ11" s="108"/>
      <c r="KK11" s="106" t="s">
        <v>632</v>
      </c>
      <c r="KL11" s="107"/>
      <c r="KM11" s="108"/>
      <c r="KN11" s="106" t="s">
        <v>633</v>
      </c>
      <c r="KO11" s="107"/>
      <c r="KP11" s="108"/>
      <c r="KQ11" s="106" t="s">
        <v>634</v>
      </c>
      <c r="KR11" s="107"/>
      <c r="KS11" s="108"/>
      <c r="KT11" s="106" t="s">
        <v>635</v>
      </c>
      <c r="KU11" s="107"/>
      <c r="KV11" s="108"/>
      <c r="KW11" s="106" t="s">
        <v>636</v>
      </c>
      <c r="KX11" s="107"/>
      <c r="KY11" s="108"/>
      <c r="KZ11" s="106" t="s">
        <v>637</v>
      </c>
      <c r="LA11" s="107"/>
      <c r="LB11" s="108"/>
      <c r="LC11" s="106" t="s">
        <v>638</v>
      </c>
      <c r="LD11" s="107"/>
      <c r="LE11" s="108"/>
      <c r="LF11" s="106" t="s">
        <v>639</v>
      </c>
      <c r="LG11" s="107"/>
      <c r="LH11" s="108"/>
      <c r="LI11" s="56" t="s">
        <v>580</v>
      </c>
      <c r="LJ11" s="56"/>
      <c r="LK11" s="56"/>
      <c r="LL11" s="56" t="s">
        <v>616</v>
      </c>
      <c r="LM11" s="56"/>
      <c r="LN11" s="56"/>
      <c r="LO11" s="56" t="s">
        <v>581</v>
      </c>
      <c r="LP11" s="56"/>
      <c r="LQ11" s="56"/>
      <c r="LR11" s="56" t="s">
        <v>582</v>
      </c>
      <c r="LS11" s="56"/>
      <c r="LT11" s="56"/>
      <c r="LU11" s="56" t="s">
        <v>583</v>
      </c>
      <c r="LV11" s="56"/>
      <c r="LW11" s="56"/>
      <c r="LX11" s="56" t="s">
        <v>584</v>
      </c>
      <c r="LY11" s="56"/>
      <c r="LZ11" s="56"/>
      <c r="MA11" s="56" t="s">
        <v>585</v>
      </c>
      <c r="MB11" s="56"/>
      <c r="MC11" s="56"/>
      <c r="MD11" s="56" t="s">
        <v>586</v>
      </c>
      <c r="ME11" s="56"/>
      <c r="MF11" s="56"/>
      <c r="MG11" s="56" t="s">
        <v>587</v>
      </c>
      <c r="MH11" s="56"/>
      <c r="MI11" s="56"/>
      <c r="MJ11" s="56" t="s">
        <v>588</v>
      </c>
      <c r="MK11" s="56"/>
      <c r="ML11" s="56"/>
      <c r="MM11" s="56" t="s">
        <v>589</v>
      </c>
      <c r="MN11" s="56"/>
      <c r="MO11" s="56"/>
      <c r="MP11" s="56" t="s">
        <v>617</v>
      </c>
      <c r="MQ11" s="56"/>
      <c r="MR11" s="56"/>
      <c r="MS11" s="56" t="s">
        <v>590</v>
      </c>
      <c r="MT11" s="56"/>
      <c r="MU11" s="56"/>
      <c r="MV11" s="56" t="s">
        <v>591</v>
      </c>
      <c r="MW11" s="56"/>
      <c r="MX11" s="56"/>
      <c r="MY11" s="56" t="s">
        <v>592</v>
      </c>
      <c r="MZ11" s="56"/>
      <c r="NA11" s="56"/>
      <c r="NB11" s="56" t="s">
        <v>593</v>
      </c>
      <c r="NC11" s="56"/>
      <c r="ND11" s="56"/>
      <c r="NE11" s="56" t="s">
        <v>594</v>
      </c>
      <c r="NF11" s="56"/>
      <c r="NG11" s="53"/>
      <c r="NH11" s="56" t="s">
        <v>595</v>
      </c>
      <c r="NI11" s="56"/>
      <c r="NJ11" s="53"/>
      <c r="NK11" s="56" t="s">
        <v>596</v>
      </c>
      <c r="NL11" s="56"/>
      <c r="NM11" s="53"/>
      <c r="NN11" s="56" t="s">
        <v>618</v>
      </c>
      <c r="NO11" s="56"/>
      <c r="NP11" s="53"/>
      <c r="NQ11" s="53" t="s">
        <v>640</v>
      </c>
      <c r="NR11" s="51"/>
      <c r="NS11" s="52"/>
    </row>
    <row r="12" spans="1:383" ht="99.75" customHeight="1" thickBot="1" x14ac:dyDescent="0.3">
      <c r="A12" s="93"/>
      <c r="B12" s="93"/>
      <c r="C12" s="57" t="s">
        <v>641</v>
      </c>
      <c r="D12" s="58"/>
      <c r="E12" s="59"/>
      <c r="F12" s="57" t="s">
        <v>643</v>
      </c>
      <c r="G12" s="58"/>
      <c r="H12" s="59"/>
      <c r="I12" s="57" t="s">
        <v>200</v>
      </c>
      <c r="J12" s="58"/>
      <c r="K12" s="59"/>
      <c r="L12" s="57" t="s">
        <v>646</v>
      </c>
      <c r="M12" s="58"/>
      <c r="N12" s="59"/>
      <c r="O12" s="57" t="s">
        <v>650</v>
      </c>
      <c r="P12" s="58"/>
      <c r="Q12" s="59"/>
      <c r="R12" s="57" t="s">
        <v>652</v>
      </c>
      <c r="S12" s="58"/>
      <c r="T12" s="59"/>
      <c r="U12" s="57" t="s">
        <v>656</v>
      </c>
      <c r="V12" s="58"/>
      <c r="W12" s="59"/>
      <c r="X12" s="57" t="s">
        <v>660</v>
      </c>
      <c r="Y12" s="58"/>
      <c r="Z12" s="59"/>
      <c r="AA12" s="57" t="s">
        <v>664</v>
      </c>
      <c r="AB12" s="58"/>
      <c r="AC12" s="59"/>
      <c r="AD12" s="57" t="s">
        <v>668</v>
      </c>
      <c r="AE12" s="58"/>
      <c r="AF12" s="59"/>
      <c r="AG12" s="57" t="s">
        <v>671</v>
      </c>
      <c r="AH12" s="58"/>
      <c r="AI12" s="59"/>
      <c r="AJ12" s="57" t="s">
        <v>675</v>
      </c>
      <c r="AK12" s="58"/>
      <c r="AL12" s="59"/>
      <c r="AM12" s="57" t="s">
        <v>677</v>
      </c>
      <c r="AN12" s="58"/>
      <c r="AO12" s="59"/>
      <c r="AP12" s="57" t="s">
        <v>680</v>
      </c>
      <c r="AQ12" s="58"/>
      <c r="AR12" s="59"/>
      <c r="AS12" s="57" t="s">
        <v>683</v>
      </c>
      <c r="AT12" s="58"/>
      <c r="AU12" s="59"/>
      <c r="AV12" s="57" t="s">
        <v>687</v>
      </c>
      <c r="AW12" s="58"/>
      <c r="AX12" s="59"/>
      <c r="AY12" s="57" t="s">
        <v>690</v>
      </c>
      <c r="AZ12" s="58"/>
      <c r="BA12" s="59"/>
      <c r="BB12" s="57" t="s">
        <v>694</v>
      </c>
      <c r="BC12" s="58"/>
      <c r="BD12" s="59"/>
      <c r="BE12" s="57" t="s">
        <v>695</v>
      </c>
      <c r="BF12" s="58"/>
      <c r="BG12" s="59"/>
      <c r="BH12" s="57" t="s">
        <v>698</v>
      </c>
      <c r="BI12" s="58"/>
      <c r="BJ12" s="59"/>
      <c r="BK12" s="83" t="s">
        <v>702</v>
      </c>
      <c r="BL12" s="84"/>
      <c r="BM12" s="85"/>
      <c r="BN12" s="57" t="s">
        <v>703</v>
      </c>
      <c r="BO12" s="58"/>
      <c r="BP12" s="59"/>
      <c r="BQ12" s="57" t="s">
        <v>707</v>
      </c>
      <c r="BR12" s="58"/>
      <c r="BS12" s="59"/>
      <c r="BT12" s="57" t="s">
        <v>710</v>
      </c>
      <c r="BU12" s="58"/>
      <c r="BV12" s="59"/>
      <c r="BW12" s="57" t="s">
        <v>711</v>
      </c>
      <c r="BX12" s="58"/>
      <c r="BY12" s="59"/>
      <c r="BZ12" s="57" t="s">
        <v>715</v>
      </c>
      <c r="CA12" s="58"/>
      <c r="CB12" s="59"/>
      <c r="CC12" s="57" t="s">
        <v>717</v>
      </c>
      <c r="CD12" s="58"/>
      <c r="CE12" s="59"/>
      <c r="CF12" s="57" t="s">
        <v>721</v>
      </c>
      <c r="CG12" s="58"/>
      <c r="CH12" s="59"/>
      <c r="CI12" s="57" t="s">
        <v>725</v>
      </c>
      <c r="CJ12" s="58"/>
      <c r="CK12" s="59"/>
      <c r="CL12" s="57" t="s">
        <v>274</v>
      </c>
      <c r="CM12" s="58"/>
      <c r="CN12" s="59"/>
      <c r="CO12" s="57" t="s">
        <v>727</v>
      </c>
      <c r="CP12" s="58"/>
      <c r="CQ12" s="59"/>
      <c r="CR12" s="57" t="s">
        <v>731</v>
      </c>
      <c r="CS12" s="58"/>
      <c r="CT12" s="59"/>
      <c r="CU12" s="57" t="s">
        <v>735</v>
      </c>
      <c r="CV12" s="58"/>
      <c r="CW12" s="59"/>
      <c r="CX12" s="57" t="s">
        <v>737</v>
      </c>
      <c r="CY12" s="58"/>
      <c r="CZ12" s="59"/>
      <c r="DA12" s="57" t="s">
        <v>740</v>
      </c>
      <c r="DB12" s="58"/>
      <c r="DC12" s="59"/>
      <c r="DD12" s="57" t="s">
        <v>743</v>
      </c>
      <c r="DE12" s="58"/>
      <c r="DF12" s="59"/>
      <c r="DG12" s="57" t="s">
        <v>745</v>
      </c>
      <c r="DH12" s="58"/>
      <c r="DI12" s="59"/>
      <c r="DJ12" s="57" t="s">
        <v>749</v>
      </c>
      <c r="DK12" s="58"/>
      <c r="DL12" s="59"/>
      <c r="DM12" s="57" t="s">
        <v>750</v>
      </c>
      <c r="DN12" s="58"/>
      <c r="DO12" s="59"/>
      <c r="DP12" s="57" t="s">
        <v>754</v>
      </c>
      <c r="DQ12" s="58"/>
      <c r="DR12" s="59"/>
      <c r="DS12" s="57" t="s">
        <v>755</v>
      </c>
      <c r="DT12" s="58"/>
      <c r="DU12" s="59"/>
      <c r="DV12" s="57" t="s">
        <v>756</v>
      </c>
      <c r="DW12" s="58"/>
      <c r="DX12" s="59"/>
      <c r="DY12" s="57" t="s">
        <v>760</v>
      </c>
      <c r="DZ12" s="58"/>
      <c r="EA12" s="59"/>
      <c r="EB12" s="57" t="s">
        <v>764</v>
      </c>
      <c r="EC12" s="58"/>
      <c r="ED12" s="59"/>
      <c r="EE12" s="83" t="s">
        <v>767</v>
      </c>
      <c r="EF12" s="84"/>
      <c r="EG12" s="85"/>
      <c r="EH12" s="57" t="s">
        <v>770</v>
      </c>
      <c r="EI12" s="58"/>
      <c r="EJ12" s="59"/>
      <c r="EK12" s="57" t="s">
        <v>773</v>
      </c>
      <c r="EL12" s="58"/>
      <c r="EM12" s="59"/>
      <c r="EN12" s="57" t="s">
        <v>774</v>
      </c>
      <c r="EO12" s="58"/>
      <c r="EP12" s="59"/>
      <c r="EQ12" s="57" t="s">
        <v>778</v>
      </c>
      <c r="ER12" s="58"/>
      <c r="ES12" s="59"/>
      <c r="ET12" s="57" t="s">
        <v>781</v>
      </c>
      <c r="EU12" s="58"/>
      <c r="EV12" s="59"/>
      <c r="EW12" s="57" t="s">
        <v>783</v>
      </c>
      <c r="EX12" s="58"/>
      <c r="EY12" s="59"/>
      <c r="EZ12" s="57" t="s">
        <v>785</v>
      </c>
      <c r="FA12" s="58"/>
      <c r="FB12" s="59"/>
      <c r="FC12" s="57" t="s">
        <v>788</v>
      </c>
      <c r="FD12" s="58"/>
      <c r="FE12" s="59"/>
      <c r="FF12" s="57" t="s">
        <v>792</v>
      </c>
      <c r="FG12" s="58"/>
      <c r="FH12" s="59"/>
      <c r="FI12" s="57" t="s">
        <v>794</v>
      </c>
      <c r="FJ12" s="58"/>
      <c r="FK12" s="59"/>
      <c r="FL12" s="57" t="s">
        <v>798</v>
      </c>
      <c r="FM12" s="58"/>
      <c r="FN12" s="59"/>
      <c r="FO12" s="57" t="s">
        <v>801</v>
      </c>
      <c r="FP12" s="58"/>
      <c r="FQ12" s="59"/>
      <c r="FR12" s="57" t="s">
        <v>805</v>
      </c>
      <c r="FS12" s="58"/>
      <c r="FT12" s="59"/>
      <c r="FU12" s="57" t="s">
        <v>809</v>
      </c>
      <c r="FV12" s="58"/>
      <c r="FW12" s="59"/>
      <c r="FX12" s="57" t="s">
        <v>810</v>
      </c>
      <c r="FY12" s="58"/>
      <c r="FZ12" s="59"/>
      <c r="GA12" s="57" t="s">
        <v>811</v>
      </c>
      <c r="GB12" s="58"/>
      <c r="GC12" s="59"/>
      <c r="GD12" s="57" t="s">
        <v>813</v>
      </c>
      <c r="GE12" s="58"/>
      <c r="GF12" s="59"/>
      <c r="GG12" s="57" t="s">
        <v>816</v>
      </c>
      <c r="GH12" s="58"/>
      <c r="GI12" s="59"/>
      <c r="GJ12" s="103" t="s">
        <v>819</v>
      </c>
      <c r="GK12" s="104"/>
      <c r="GL12" s="105"/>
      <c r="GM12" s="57" t="s">
        <v>823</v>
      </c>
      <c r="GN12" s="58"/>
      <c r="GO12" s="59"/>
      <c r="GP12" s="57" t="s">
        <v>827</v>
      </c>
      <c r="GQ12" s="58"/>
      <c r="GR12" s="59"/>
      <c r="GS12" s="57" t="s">
        <v>828</v>
      </c>
      <c r="GT12" s="58"/>
      <c r="GU12" s="59"/>
      <c r="GV12" s="57" t="s">
        <v>835</v>
      </c>
      <c r="GW12" s="58"/>
      <c r="GX12" s="59"/>
      <c r="GY12" s="57" t="s">
        <v>838</v>
      </c>
      <c r="GZ12" s="58"/>
      <c r="HA12" s="59"/>
      <c r="HB12" s="57" t="s">
        <v>839</v>
      </c>
      <c r="HC12" s="58"/>
      <c r="HD12" s="59"/>
      <c r="HE12" s="57" t="s">
        <v>843</v>
      </c>
      <c r="HF12" s="58"/>
      <c r="HG12" s="59"/>
      <c r="HH12" s="103" t="s">
        <v>845</v>
      </c>
      <c r="HI12" s="104"/>
      <c r="HJ12" s="105"/>
      <c r="HK12" s="118" t="s">
        <v>848</v>
      </c>
      <c r="HL12" s="119"/>
      <c r="HM12" s="120"/>
      <c r="HN12" s="57" t="s">
        <v>851</v>
      </c>
      <c r="HO12" s="58"/>
      <c r="HP12" s="59"/>
      <c r="HQ12" s="57" t="s">
        <v>852</v>
      </c>
      <c r="HR12" s="58"/>
      <c r="HS12" s="59"/>
      <c r="HT12" s="57" t="s">
        <v>856</v>
      </c>
      <c r="HU12" s="58"/>
      <c r="HV12" s="59"/>
      <c r="HW12" s="57" t="s">
        <v>860</v>
      </c>
      <c r="HX12" s="58"/>
      <c r="HY12" s="59"/>
      <c r="HZ12" s="57" t="s">
        <v>864</v>
      </c>
      <c r="IA12" s="58"/>
      <c r="IB12" s="59"/>
      <c r="IC12" s="115" t="s">
        <v>868</v>
      </c>
      <c r="ID12" s="116"/>
      <c r="IE12" s="117"/>
      <c r="IF12" s="103" t="s">
        <v>870</v>
      </c>
      <c r="IG12" s="104"/>
      <c r="IH12" s="105"/>
      <c r="II12" s="103" t="s">
        <v>874</v>
      </c>
      <c r="IJ12" s="104"/>
      <c r="IK12" s="105"/>
      <c r="IL12" s="103" t="s">
        <v>878</v>
      </c>
      <c r="IM12" s="104"/>
      <c r="IN12" s="105"/>
      <c r="IO12" s="103" t="s">
        <v>882</v>
      </c>
      <c r="IP12" s="104"/>
      <c r="IQ12" s="105"/>
      <c r="IR12" s="103" t="s">
        <v>883</v>
      </c>
      <c r="IS12" s="104"/>
      <c r="IT12" s="105"/>
      <c r="IU12" s="103" t="s">
        <v>887</v>
      </c>
      <c r="IV12" s="104"/>
      <c r="IW12" s="105"/>
      <c r="IX12" s="103" t="s">
        <v>890</v>
      </c>
      <c r="IY12" s="104"/>
      <c r="IZ12" s="105"/>
      <c r="JA12" s="103" t="s">
        <v>893</v>
      </c>
      <c r="JB12" s="104"/>
      <c r="JC12" s="105"/>
      <c r="JD12" s="103" t="s">
        <v>894</v>
      </c>
      <c r="JE12" s="104"/>
      <c r="JF12" s="105"/>
      <c r="JG12" s="103" t="s">
        <v>897</v>
      </c>
      <c r="JH12" s="104"/>
      <c r="JI12" s="105"/>
      <c r="JJ12" s="103" t="s">
        <v>900</v>
      </c>
      <c r="JK12" s="104"/>
      <c r="JL12" s="105"/>
      <c r="JM12" s="103" t="s">
        <v>904</v>
      </c>
      <c r="JN12" s="104"/>
      <c r="JO12" s="105"/>
      <c r="JP12" s="103" t="s">
        <v>907</v>
      </c>
      <c r="JQ12" s="104"/>
      <c r="JR12" s="105"/>
      <c r="JS12" s="115" t="s">
        <v>909</v>
      </c>
      <c r="JT12" s="116"/>
      <c r="JU12" s="117"/>
      <c r="JV12" s="103" t="s">
        <v>913</v>
      </c>
      <c r="JW12" s="104"/>
      <c r="JX12" s="105"/>
      <c r="JY12" s="103" t="s">
        <v>917</v>
      </c>
      <c r="JZ12" s="104"/>
      <c r="KA12" s="105"/>
      <c r="KB12" s="103" t="s">
        <v>919</v>
      </c>
      <c r="KC12" s="104"/>
      <c r="KD12" s="105"/>
      <c r="KE12" s="103" t="s">
        <v>920</v>
      </c>
      <c r="KF12" s="104"/>
      <c r="KG12" s="105"/>
      <c r="KH12" s="103" t="s">
        <v>923</v>
      </c>
      <c r="KI12" s="104"/>
      <c r="KJ12" s="105"/>
      <c r="KK12" s="103" t="s">
        <v>925</v>
      </c>
      <c r="KL12" s="104"/>
      <c r="KM12" s="105"/>
      <c r="KN12" s="103" t="s">
        <v>929</v>
      </c>
      <c r="KO12" s="104"/>
      <c r="KP12" s="105"/>
      <c r="KQ12" s="103" t="s">
        <v>933</v>
      </c>
      <c r="KR12" s="104"/>
      <c r="KS12" s="105"/>
      <c r="KT12" s="103" t="s">
        <v>937</v>
      </c>
      <c r="KU12" s="104"/>
      <c r="KV12" s="105"/>
      <c r="KW12" s="103" t="s">
        <v>939</v>
      </c>
      <c r="KX12" s="104"/>
      <c r="KY12" s="105"/>
      <c r="KZ12" s="103" t="s">
        <v>940</v>
      </c>
      <c r="LA12" s="104"/>
      <c r="LB12" s="105"/>
      <c r="LC12" s="103" t="s">
        <v>944</v>
      </c>
      <c r="LD12" s="104"/>
      <c r="LE12" s="105"/>
      <c r="LF12" s="103" t="s">
        <v>948</v>
      </c>
      <c r="LG12" s="104"/>
      <c r="LH12" s="105"/>
      <c r="LI12" s="103" t="s">
        <v>954</v>
      </c>
      <c r="LJ12" s="104"/>
      <c r="LK12" s="105"/>
      <c r="LL12" s="103" t="s">
        <v>957</v>
      </c>
      <c r="LM12" s="104"/>
      <c r="LN12" s="105"/>
      <c r="LO12" s="103" t="s">
        <v>959</v>
      </c>
      <c r="LP12" s="104"/>
      <c r="LQ12" s="105"/>
      <c r="LR12" s="115" t="s">
        <v>963</v>
      </c>
      <c r="LS12" s="116"/>
      <c r="LT12" s="117"/>
      <c r="LU12" s="103" t="s">
        <v>967</v>
      </c>
      <c r="LV12" s="104"/>
      <c r="LW12" s="105"/>
      <c r="LX12" s="103" t="s">
        <v>968</v>
      </c>
      <c r="LY12" s="104"/>
      <c r="LZ12" s="105"/>
      <c r="MA12" s="103" t="s">
        <v>969</v>
      </c>
      <c r="MB12" s="104"/>
      <c r="MC12" s="105"/>
      <c r="MD12" s="103" t="s">
        <v>970</v>
      </c>
      <c r="ME12" s="104"/>
      <c r="MF12" s="105"/>
      <c r="MG12" s="103" t="s">
        <v>973</v>
      </c>
      <c r="MH12" s="104"/>
      <c r="MI12" s="105"/>
      <c r="MJ12" s="103" t="s">
        <v>975</v>
      </c>
      <c r="MK12" s="104"/>
      <c r="ML12" s="105"/>
      <c r="MM12" s="103" t="s">
        <v>976</v>
      </c>
      <c r="MN12" s="104"/>
      <c r="MO12" s="105"/>
      <c r="MP12" s="103" t="s">
        <v>980</v>
      </c>
      <c r="MQ12" s="104"/>
      <c r="MR12" s="105"/>
      <c r="MS12" s="103" t="s">
        <v>982</v>
      </c>
      <c r="MT12" s="104"/>
      <c r="MU12" s="105"/>
      <c r="MV12" s="103" t="s">
        <v>983</v>
      </c>
      <c r="MW12" s="104"/>
      <c r="MX12" s="105"/>
      <c r="MY12" s="103" t="s">
        <v>986</v>
      </c>
      <c r="MZ12" s="104"/>
      <c r="NA12" s="105"/>
      <c r="NB12" s="103" t="s">
        <v>987</v>
      </c>
      <c r="NC12" s="104"/>
      <c r="ND12" s="105"/>
      <c r="NE12" s="103" t="s">
        <v>989</v>
      </c>
      <c r="NF12" s="104"/>
      <c r="NG12" s="105"/>
      <c r="NH12" s="103" t="s">
        <v>993</v>
      </c>
      <c r="NI12" s="104"/>
      <c r="NJ12" s="105"/>
      <c r="NK12" s="103" t="s">
        <v>997</v>
      </c>
      <c r="NL12" s="104"/>
      <c r="NM12" s="105"/>
      <c r="NN12" s="103" t="s">
        <v>1000</v>
      </c>
      <c r="NO12" s="104"/>
      <c r="NP12" s="105"/>
      <c r="NQ12" s="103" t="s">
        <v>1003</v>
      </c>
      <c r="NR12" s="104"/>
      <c r="NS12" s="105"/>
    </row>
    <row r="13" spans="1:383" ht="96.75" thickBot="1" x14ac:dyDescent="0.3">
      <c r="A13" s="93"/>
      <c r="B13" s="93"/>
      <c r="C13" s="13" t="s">
        <v>21</v>
      </c>
      <c r="D13" s="14" t="s">
        <v>642</v>
      </c>
      <c r="E13" s="15" t="s">
        <v>22</v>
      </c>
      <c r="F13" s="13" t="s">
        <v>644</v>
      </c>
      <c r="G13" s="14" t="s">
        <v>26</v>
      </c>
      <c r="H13" s="15" t="s">
        <v>68</v>
      </c>
      <c r="I13" s="13" t="s">
        <v>201</v>
      </c>
      <c r="J13" s="14" t="s">
        <v>86</v>
      </c>
      <c r="K13" s="15" t="s">
        <v>645</v>
      </c>
      <c r="L13" s="13" t="s">
        <v>647</v>
      </c>
      <c r="M13" s="14" t="s">
        <v>648</v>
      </c>
      <c r="N13" s="15" t="s">
        <v>649</v>
      </c>
      <c r="O13" s="13" t="s">
        <v>647</v>
      </c>
      <c r="P13" s="14" t="s">
        <v>648</v>
      </c>
      <c r="Q13" s="15" t="s">
        <v>651</v>
      </c>
      <c r="R13" s="13" t="s">
        <v>653</v>
      </c>
      <c r="S13" s="14" t="s">
        <v>654</v>
      </c>
      <c r="T13" s="15" t="s">
        <v>655</v>
      </c>
      <c r="U13" s="13" t="s">
        <v>657</v>
      </c>
      <c r="V13" s="14" t="s">
        <v>658</v>
      </c>
      <c r="W13" s="15" t="s">
        <v>659</v>
      </c>
      <c r="X13" s="13" t="s">
        <v>661</v>
      </c>
      <c r="Y13" s="14" t="s">
        <v>662</v>
      </c>
      <c r="Z13" s="15" t="s">
        <v>663</v>
      </c>
      <c r="AA13" s="13" t="s">
        <v>665</v>
      </c>
      <c r="AB13" s="14" t="s">
        <v>666</v>
      </c>
      <c r="AC13" s="15" t="s">
        <v>667</v>
      </c>
      <c r="AD13" s="13" t="s">
        <v>669</v>
      </c>
      <c r="AE13" s="14" t="s">
        <v>29</v>
      </c>
      <c r="AF13" s="15" t="s">
        <v>670</v>
      </c>
      <c r="AG13" s="27" t="s">
        <v>672</v>
      </c>
      <c r="AH13" s="14" t="s">
        <v>673</v>
      </c>
      <c r="AI13" s="15" t="s">
        <v>674</v>
      </c>
      <c r="AJ13" s="13" t="s">
        <v>23</v>
      </c>
      <c r="AK13" s="14" t="s">
        <v>676</v>
      </c>
      <c r="AL13" s="15" t="s">
        <v>71</v>
      </c>
      <c r="AM13" s="13" t="s">
        <v>678</v>
      </c>
      <c r="AN13" s="14" t="s">
        <v>27</v>
      </c>
      <c r="AO13" s="15" t="s">
        <v>679</v>
      </c>
      <c r="AP13" s="13" t="s">
        <v>681</v>
      </c>
      <c r="AQ13" s="14" t="s">
        <v>682</v>
      </c>
      <c r="AR13" s="15" t="s">
        <v>228</v>
      </c>
      <c r="AS13" s="13" t="s">
        <v>684</v>
      </c>
      <c r="AT13" s="14" t="s">
        <v>685</v>
      </c>
      <c r="AU13" s="15" t="s">
        <v>686</v>
      </c>
      <c r="AV13" s="13" t="s">
        <v>80</v>
      </c>
      <c r="AW13" s="14" t="s">
        <v>688</v>
      </c>
      <c r="AX13" s="15" t="s">
        <v>689</v>
      </c>
      <c r="AY13" s="13" t="s">
        <v>691</v>
      </c>
      <c r="AZ13" s="14" t="s">
        <v>692</v>
      </c>
      <c r="BA13" s="15" t="s">
        <v>693</v>
      </c>
      <c r="BB13" s="13" t="s">
        <v>17</v>
      </c>
      <c r="BC13" s="14" t="s">
        <v>18</v>
      </c>
      <c r="BD13" s="15" t="s">
        <v>79</v>
      </c>
      <c r="BE13" s="13" t="s">
        <v>73</v>
      </c>
      <c r="BF13" s="14" t="s">
        <v>696</v>
      </c>
      <c r="BG13" s="15" t="s">
        <v>697</v>
      </c>
      <c r="BH13" s="13" t="s">
        <v>699</v>
      </c>
      <c r="BI13" s="14" t="s">
        <v>700</v>
      </c>
      <c r="BJ13" s="15" t="s">
        <v>701</v>
      </c>
      <c r="BK13" s="13" t="s">
        <v>47</v>
      </c>
      <c r="BL13" s="14" t="s">
        <v>48</v>
      </c>
      <c r="BM13" s="15" t="s">
        <v>261</v>
      </c>
      <c r="BN13" s="13" t="s">
        <v>704</v>
      </c>
      <c r="BO13" s="14" t="s">
        <v>705</v>
      </c>
      <c r="BP13" s="15" t="s">
        <v>706</v>
      </c>
      <c r="BQ13" s="13" t="s">
        <v>708</v>
      </c>
      <c r="BR13" s="14" t="s">
        <v>709</v>
      </c>
      <c r="BS13" s="15" t="s">
        <v>40</v>
      </c>
      <c r="BT13" s="13" t="s">
        <v>247</v>
      </c>
      <c r="BU13" s="14" t="s">
        <v>272</v>
      </c>
      <c r="BV13" s="15" t="s">
        <v>56</v>
      </c>
      <c r="BW13" s="13" t="s">
        <v>712</v>
      </c>
      <c r="BX13" s="14" t="s">
        <v>713</v>
      </c>
      <c r="BY13" s="15" t="s">
        <v>714</v>
      </c>
      <c r="BZ13" s="13" t="s">
        <v>716</v>
      </c>
      <c r="CA13" s="14" t="s">
        <v>272</v>
      </c>
      <c r="CB13" s="15" t="s">
        <v>273</v>
      </c>
      <c r="CC13" s="13" t="s">
        <v>718</v>
      </c>
      <c r="CD13" s="14" t="s">
        <v>719</v>
      </c>
      <c r="CE13" s="15" t="s">
        <v>720</v>
      </c>
      <c r="CF13" s="13" t="s">
        <v>722</v>
      </c>
      <c r="CG13" s="14" t="s">
        <v>723</v>
      </c>
      <c r="CH13" s="15" t="s">
        <v>724</v>
      </c>
      <c r="CI13" s="13" t="s">
        <v>47</v>
      </c>
      <c r="CJ13" s="14" t="s">
        <v>726</v>
      </c>
      <c r="CK13" s="15" t="s">
        <v>49</v>
      </c>
      <c r="CL13" s="13" t="s">
        <v>23</v>
      </c>
      <c r="CM13" s="14" t="s">
        <v>24</v>
      </c>
      <c r="CN13" s="15" t="s">
        <v>25</v>
      </c>
      <c r="CO13" s="13" t="s">
        <v>728</v>
      </c>
      <c r="CP13" s="14" t="s">
        <v>729</v>
      </c>
      <c r="CQ13" s="15" t="s">
        <v>730</v>
      </c>
      <c r="CR13" s="13" t="s">
        <v>732</v>
      </c>
      <c r="CS13" s="14" t="s">
        <v>733</v>
      </c>
      <c r="CT13" s="15" t="s">
        <v>734</v>
      </c>
      <c r="CU13" s="13" t="s">
        <v>42</v>
      </c>
      <c r="CV13" s="14" t="s">
        <v>43</v>
      </c>
      <c r="CW13" s="15" t="s">
        <v>736</v>
      </c>
      <c r="CX13" s="13" t="s">
        <v>738</v>
      </c>
      <c r="CY13" s="14" t="s">
        <v>739</v>
      </c>
      <c r="CZ13" s="15" t="s">
        <v>37</v>
      </c>
      <c r="DA13" s="13" t="s">
        <v>832</v>
      </c>
      <c r="DB13" s="14" t="s">
        <v>741</v>
      </c>
      <c r="DC13" s="15" t="s">
        <v>742</v>
      </c>
      <c r="DD13" s="13" t="s">
        <v>744</v>
      </c>
      <c r="DE13" s="14" t="s">
        <v>34</v>
      </c>
      <c r="DF13" s="15" t="s">
        <v>71</v>
      </c>
      <c r="DG13" s="13" t="s">
        <v>746</v>
      </c>
      <c r="DH13" s="14" t="s">
        <v>747</v>
      </c>
      <c r="DI13" s="15" t="s">
        <v>748</v>
      </c>
      <c r="DJ13" s="13" t="s">
        <v>304</v>
      </c>
      <c r="DK13" s="14" t="s">
        <v>306</v>
      </c>
      <c r="DL13" s="15" t="s">
        <v>261</v>
      </c>
      <c r="DM13" s="13" t="s">
        <v>751</v>
      </c>
      <c r="DN13" s="14" t="s">
        <v>752</v>
      </c>
      <c r="DO13" s="15" t="s">
        <v>753</v>
      </c>
      <c r="DP13" s="13" t="s">
        <v>47</v>
      </c>
      <c r="DQ13" s="14" t="s">
        <v>48</v>
      </c>
      <c r="DR13" s="15" t="s">
        <v>261</v>
      </c>
      <c r="DS13" s="13" t="s">
        <v>42</v>
      </c>
      <c r="DT13" s="14" t="s">
        <v>505</v>
      </c>
      <c r="DU13" s="15" t="s">
        <v>44</v>
      </c>
      <c r="DV13" s="13" t="s">
        <v>757</v>
      </c>
      <c r="DW13" s="14" t="s">
        <v>758</v>
      </c>
      <c r="DX13" s="15" t="s">
        <v>759</v>
      </c>
      <c r="DY13" s="13" t="s">
        <v>761</v>
      </c>
      <c r="DZ13" s="14" t="s">
        <v>762</v>
      </c>
      <c r="EA13" s="15" t="s">
        <v>763</v>
      </c>
      <c r="EB13" s="13" t="s">
        <v>765</v>
      </c>
      <c r="EC13" s="14" t="s">
        <v>766</v>
      </c>
      <c r="ED13" s="15" t="s">
        <v>765</v>
      </c>
      <c r="EE13" s="27" t="s">
        <v>833</v>
      </c>
      <c r="EF13" s="14" t="s">
        <v>768</v>
      </c>
      <c r="EG13" s="15" t="s">
        <v>769</v>
      </c>
      <c r="EH13" s="13" t="s">
        <v>771</v>
      </c>
      <c r="EI13" s="14" t="s">
        <v>772</v>
      </c>
      <c r="EJ13" s="15" t="s">
        <v>49</v>
      </c>
      <c r="EK13" s="13" t="s">
        <v>247</v>
      </c>
      <c r="EL13" s="14" t="s">
        <v>272</v>
      </c>
      <c r="EM13" s="15" t="s">
        <v>277</v>
      </c>
      <c r="EN13" s="13" t="s">
        <v>775</v>
      </c>
      <c r="EO13" s="14" t="s">
        <v>776</v>
      </c>
      <c r="EP13" s="15" t="s">
        <v>777</v>
      </c>
      <c r="EQ13" s="13" t="s">
        <v>779</v>
      </c>
      <c r="ER13" s="14" t="s">
        <v>306</v>
      </c>
      <c r="ES13" s="15" t="s">
        <v>780</v>
      </c>
      <c r="ET13" s="13" t="s">
        <v>782</v>
      </c>
      <c r="EU13" s="14" t="s">
        <v>428</v>
      </c>
      <c r="EV13" s="15" t="s">
        <v>426</v>
      </c>
      <c r="EW13" s="13" t="s">
        <v>834</v>
      </c>
      <c r="EX13" s="14" t="s">
        <v>24</v>
      </c>
      <c r="EY13" s="15" t="s">
        <v>784</v>
      </c>
      <c r="EZ13" s="13" t="s">
        <v>786</v>
      </c>
      <c r="FA13" s="14" t="s">
        <v>787</v>
      </c>
      <c r="FB13" s="15" t="s">
        <v>57</v>
      </c>
      <c r="FC13" s="13" t="s">
        <v>789</v>
      </c>
      <c r="FD13" s="14" t="s">
        <v>790</v>
      </c>
      <c r="FE13" s="15" t="s">
        <v>791</v>
      </c>
      <c r="FF13" s="13" t="s">
        <v>793</v>
      </c>
      <c r="FG13" s="14" t="s">
        <v>331</v>
      </c>
      <c r="FH13" s="15" t="s">
        <v>332</v>
      </c>
      <c r="FI13" s="13" t="s">
        <v>795</v>
      </c>
      <c r="FJ13" s="14" t="s">
        <v>796</v>
      </c>
      <c r="FK13" s="15" t="s">
        <v>797</v>
      </c>
      <c r="FL13" s="13" t="s">
        <v>799</v>
      </c>
      <c r="FM13" s="14" t="s">
        <v>800</v>
      </c>
      <c r="FN13" s="15" t="s">
        <v>332</v>
      </c>
      <c r="FO13" s="13" t="s">
        <v>802</v>
      </c>
      <c r="FP13" s="14" t="s">
        <v>803</v>
      </c>
      <c r="FQ13" s="15" t="s">
        <v>804</v>
      </c>
      <c r="FR13" s="13" t="s">
        <v>806</v>
      </c>
      <c r="FS13" s="14" t="s">
        <v>807</v>
      </c>
      <c r="FT13" s="15" t="s">
        <v>808</v>
      </c>
      <c r="FU13" s="13" t="s">
        <v>80</v>
      </c>
      <c r="FV13" s="14" t="s">
        <v>269</v>
      </c>
      <c r="FW13" s="15" t="s">
        <v>81</v>
      </c>
      <c r="FX13" s="13" t="s">
        <v>27</v>
      </c>
      <c r="FY13" s="14" t="s">
        <v>18</v>
      </c>
      <c r="FZ13" s="15" t="s">
        <v>79</v>
      </c>
      <c r="GA13" s="13" t="s">
        <v>54</v>
      </c>
      <c r="GB13" s="14" t="s">
        <v>55</v>
      </c>
      <c r="GC13" s="15" t="s">
        <v>812</v>
      </c>
      <c r="GD13" s="13" t="s">
        <v>814</v>
      </c>
      <c r="GE13" s="14" t="s">
        <v>492</v>
      </c>
      <c r="GF13" s="15" t="s">
        <v>815</v>
      </c>
      <c r="GG13" s="13" t="s">
        <v>817</v>
      </c>
      <c r="GH13" s="14" t="s">
        <v>818</v>
      </c>
      <c r="GI13" s="15" t="s">
        <v>67</v>
      </c>
      <c r="GJ13" s="30" t="s">
        <v>820</v>
      </c>
      <c r="GK13" s="31" t="s">
        <v>821</v>
      </c>
      <c r="GL13" s="32" t="s">
        <v>822</v>
      </c>
      <c r="GM13" s="13" t="s">
        <v>824</v>
      </c>
      <c r="GN13" s="14" t="s">
        <v>825</v>
      </c>
      <c r="GO13" s="15" t="s">
        <v>826</v>
      </c>
      <c r="GP13" s="13" t="s">
        <v>23</v>
      </c>
      <c r="GQ13" s="14" t="s">
        <v>54</v>
      </c>
      <c r="GR13" s="15" t="s">
        <v>24</v>
      </c>
      <c r="GS13" s="13" t="s">
        <v>829</v>
      </c>
      <c r="GT13" s="14" t="s">
        <v>830</v>
      </c>
      <c r="GU13" s="15" t="s">
        <v>831</v>
      </c>
      <c r="GV13" s="13" t="s">
        <v>65</v>
      </c>
      <c r="GW13" s="14" t="s">
        <v>836</v>
      </c>
      <c r="GX13" s="15" t="s">
        <v>837</v>
      </c>
      <c r="GY13" s="13" t="s">
        <v>80</v>
      </c>
      <c r="GZ13" s="14" t="s">
        <v>372</v>
      </c>
      <c r="HA13" s="15" t="s">
        <v>270</v>
      </c>
      <c r="HB13" s="13" t="s">
        <v>840</v>
      </c>
      <c r="HC13" s="14" t="s">
        <v>841</v>
      </c>
      <c r="HD13" s="15" t="s">
        <v>842</v>
      </c>
      <c r="HE13" s="13" t="s">
        <v>844</v>
      </c>
      <c r="HF13" s="14" t="s">
        <v>272</v>
      </c>
      <c r="HG13" s="15" t="s">
        <v>56</v>
      </c>
      <c r="HH13" s="33" t="s">
        <v>824</v>
      </c>
      <c r="HI13" s="31" t="s">
        <v>846</v>
      </c>
      <c r="HJ13" s="34" t="s">
        <v>847</v>
      </c>
      <c r="HK13" s="35" t="s">
        <v>849</v>
      </c>
      <c r="HL13" s="36" t="s">
        <v>66</v>
      </c>
      <c r="HM13" s="36" t="s">
        <v>850</v>
      </c>
      <c r="HN13" s="13" t="s">
        <v>80</v>
      </c>
      <c r="HO13" s="31" t="s">
        <v>952</v>
      </c>
      <c r="HP13" s="15" t="s">
        <v>270</v>
      </c>
      <c r="HQ13" s="13" t="s">
        <v>853</v>
      </c>
      <c r="HR13" s="14" t="s">
        <v>854</v>
      </c>
      <c r="HS13" s="15" t="s">
        <v>855</v>
      </c>
      <c r="HT13" s="13" t="s">
        <v>857</v>
      </c>
      <c r="HU13" s="14" t="s">
        <v>858</v>
      </c>
      <c r="HV13" s="15" t="s">
        <v>859</v>
      </c>
      <c r="HW13" s="13" t="s">
        <v>861</v>
      </c>
      <c r="HX13" s="14" t="s">
        <v>862</v>
      </c>
      <c r="HY13" s="15" t="s">
        <v>863</v>
      </c>
      <c r="HZ13" s="13" t="s">
        <v>865</v>
      </c>
      <c r="IA13" s="14" t="s">
        <v>866</v>
      </c>
      <c r="IB13" s="15" t="s">
        <v>867</v>
      </c>
      <c r="IC13" s="33" t="s">
        <v>824</v>
      </c>
      <c r="ID13" s="31" t="s">
        <v>869</v>
      </c>
      <c r="IE13" s="32" t="s">
        <v>847</v>
      </c>
      <c r="IF13" s="33" t="s">
        <v>871</v>
      </c>
      <c r="IG13" s="31" t="s">
        <v>872</v>
      </c>
      <c r="IH13" s="32" t="s">
        <v>873</v>
      </c>
      <c r="II13" s="33" t="s">
        <v>875</v>
      </c>
      <c r="IJ13" s="31" t="s">
        <v>876</v>
      </c>
      <c r="IK13" s="32" t="s">
        <v>877</v>
      </c>
      <c r="IL13" s="33" t="s">
        <v>879</v>
      </c>
      <c r="IM13" s="31" t="s">
        <v>880</v>
      </c>
      <c r="IN13" s="32" t="s">
        <v>881</v>
      </c>
      <c r="IO13" s="33" t="s">
        <v>80</v>
      </c>
      <c r="IP13" s="31" t="s">
        <v>269</v>
      </c>
      <c r="IQ13" s="32" t="s">
        <v>81</v>
      </c>
      <c r="IR13" s="33" t="s">
        <v>884</v>
      </c>
      <c r="IS13" s="31" t="s">
        <v>885</v>
      </c>
      <c r="IT13" s="32" t="s">
        <v>886</v>
      </c>
      <c r="IU13" s="33" t="s">
        <v>953</v>
      </c>
      <c r="IV13" s="31" t="s">
        <v>888</v>
      </c>
      <c r="IW13" s="32" t="s">
        <v>889</v>
      </c>
      <c r="IX13" s="33" t="s">
        <v>844</v>
      </c>
      <c r="IY13" s="31" t="s">
        <v>891</v>
      </c>
      <c r="IZ13" s="32" t="s">
        <v>892</v>
      </c>
      <c r="JA13" s="33" t="s">
        <v>28</v>
      </c>
      <c r="JB13" s="31" t="s">
        <v>29</v>
      </c>
      <c r="JC13" s="32" t="s">
        <v>207</v>
      </c>
      <c r="JD13" s="33" t="s">
        <v>895</v>
      </c>
      <c r="JE13" s="31" t="s">
        <v>896</v>
      </c>
      <c r="JF13" s="32" t="s">
        <v>378</v>
      </c>
      <c r="JG13" s="33" t="s">
        <v>480</v>
      </c>
      <c r="JH13" s="31" t="s">
        <v>898</v>
      </c>
      <c r="JI13" s="32" t="s">
        <v>899</v>
      </c>
      <c r="JJ13" s="33" t="s">
        <v>901</v>
      </c>
      <c r="JK13" s="31" t="s">
        <v>902</v>
      </c>
      <c r="JL13" s="32" t="s">
        <v>903</v>
      </c>
      <c r="JM13" s="33" t="s">
        <v>691</v>
      </c>
      <c r="JN13" s="31" t="s">
        <v>905</v>
      </c>
      <c r="JO13" s="32" t="s">
        <v>906</v>
      </c>
      <c r="JP13" s="33" t="s">
        <v>73</v>
      </c>
      <c r="JQ13" s="31" t="s">
        <v>34</v>
      </c>
      <c r="JR13" s="32" t="s">
        <v>908</v>
      </c>
      <c r="JS13" s="33" t="s">
        <v>910</v>
      </c>
      <c r="JT13" s="31" t="s">
        <v>911</v>
      </c>
      <c r="JU13" s="32" t="s">
        <v>912</v>
      </c>
      <c r="JV13" s="33" t="s">
        <v>914</v>
      </c>
      <c r="JW13" s="31" t="s">
        <v>915</v>
      </c>
      <c r="JX13" s="32" t="s">
        <v>916</v>
      </c>
      <c r="JY13" s="33" t="s">
        <v>422</v>
      </c>
      <c r="JZ13" s="31" t="s">
        <v>423</v>
      </c>
      <c r="KA13" s="32" t="s">
        <v>918</v>
      </c>
      <c r="KB13" s="33" t="s">
        <v>17</v>
      </c>
      <c r="KC13" s="31" t="s">
        <v>45</v>
      </c>
      <c r="KD13" s="32" t="s">
        <v>46</v>
      </c>
      <c r="KE13" s="33" t="s">
        <v>921</v>
      </c>
      <c r="KF13" s="31" t="s">
        <v>438</v>
      </c>
      <c r="KG13" s="32" t="s">
        <v>922</v>
      </c>
      <c r="KH13" s="33" t="s">
        <v>42</v>
      </c>
      <c r="KI13" s="31" t="s">
        <v>924</v>
      </c>
      <c r="KJ13" s="32" t="s">
        <v>44</v>
      </c>
      <c r="KK13" s="33" t="s">
        <v>926</v>
      </c>
      <c r="KL13" s="31" t="s">
        <v>927</v>
      </c>
      <c r="KM13" s="32" t="s">
        <v>928</v>
      </c>
      <c r="KN13" s="33" t="s">
        <v>930</v>
      </c>
      <c r="KO13" s="31" t="s">
        <v>931</v>
      </c>
      <c r="KP13" s="32" t="s">
        <v>932</v>
      </c>
      <c r="KQ13" s="33" t="s">
        <v>934</v>
      </c>
      <c r="KR13" s="31" t="s">
        <v>935</v>
      </c>
      <c r="KS13" s="32" t="s">
        <v>936</v>
      </c>
      <c r="KT13" s="33" t="s">
        <v>69</v>
      </c>
      <c r="KU13" s="31" t="s">
        <v>938</v>
      </c>
      <c r="KV13" s="32" t="s">
        <v>41</v>
      </c>
      <c r="KW13" s="33" t="s">
        <v>80</v>
      </c>
      <c r="KX13" s="31" t="s">
        <v>269</v>
      </c>
      <c r="KY13" s="32" t="s">
        <v>270</v>
      </c>
      <c r="KZ13" s="33" t="s">
        <v>941</v>
      </c>
      <c r="LA13" s="31" t="s">
        <v>942</v>
      </c>
      <c r="LB13" s="32" t="s">
        <v>943</v>
      </c>
      <c r="LC13" s="33" t="s">
        <v>945</v>
      </c>
      <c r="LD13" s="31" t="s">
        <v>946</v>
      </c>
      <c r="LE13" s="32" t="s">
        <v>947</v>
      </c>
      <c r="LF13" s="33" t="s">
        <v>949</v>
      </c>
      <c r="LG13" s="31" t="s">
        <v>950</v>
      </c>
      <c r="LH13" s="32" t="s">
        <v>951</v>
      </c>
      <c r="LI13" s="33" t="s">
        <v>956</v>
      </c>
      <c r="LJ13" s="31" t="s">
        <v>955</v>
      </c>
      <c r="LK13" s="32" t="s">
        <v>266</v>
      </c>
      <c r="LL13" s="33" t="s">
        <v>958</v>
      </c>
      <c r="LM13" s="31" t="s">
        <v>747</v>
      </c>
      <c r="LN13" s="32" t="s">
        <v>748</v>
      </c>
      <c r="LO13" s="33" t="s">
        <v>960</v>
      </c>
      <c r="LP13" s="31" t="s">
        <v>961</v>
      </c>
      <c r="LQ13" s="32" t="s">
        <v>962</v>
      </c>
      <c r="LR13" s="33" t="s">
        <v>964</v>
      </c>
      <c r="LS13" s="31" t="s">
        <v>965</v>
      </c>
      <c r="LT13" s="32" t="s">
        <v>966</v>
      </c>
      <c r="LU13" s="33" t="s">
        <v>814</v>
      </c>
      <c r="LV13" s="31" t="s">
        <v>492</v>
      </c>
      <c r="LW13" s="32" t="s">
        <v>267</v>
      </c>
      <c r="LX13" s="33" t="s">
        <v>265</v>
      </c>
      <c r="LY13" s="31" t="s">
        <v>481</v>
      </c>
      <c r="LZ13" s="32" t="s">
        <v>266</v>
      </c>
      <c r="MA13" s="33" t="s">
        <v>80</v>
      </c>
      <c r="MB13" s="31" t="s">
        <v>269</v>
      </c>
      <c r="MC13" s="32" t="s">
        <v>81</v>
      </c>
      <c r="MD13" s="33" t="s">
        <v>971</v>
      </c>
      <c r="ME13" s="31" t="s">
        <v>972</v>
      </c>
      <c r="MF13" s="32" t="s">
        <v>496</v>
      </c>
      <c r="MG13" s="33" t="s">
        <v>684</v>
      </c>
      <c r="MH13" s="31" t="s">
        <v>496</v>
      </c>
      <c r="MI13" s="32" t="s">
        <v>974</v>
      </c>
      <c r="MJ13" s="33" t="s">
        <v>80</v>
      </c>
      <c r="MK13" s="31" t="s">
        <v>81</v>
      </c>
      <c r="ML13" s="32" t="s">
        <v>270</v>
      </c>
      <c r="MM13" s="33" t="s">
        <v>977</v>
      </c>
      <c r="MN13" s="31" t="s">
        <v>978</v>
      </c>
      <c r="MO13" s="32" t="s">
        <v>979</v>
      </c>
      <c r="MP13" s="33" t="s">
        <v>981</v>
      </c>
      <c r="MQ13" s="31" t="s">
        <v>24</v>
      </c>
      <c r="MR13" s="32" t="s">
        <v>25</v>
      </c>
      <c r="MS13" s="33" t="s">
        <v>684</v>
      </c>
      <c r="MT13" s="31" t="s">
        <v>79</v>
      </c>
      <c r="MU13" s="32" t="s">
        <v>19</v>
      </c>
      <c r="MV13" s="33" t="s">
        <v>480</v>
      </c>
      <c r="MW13" s="31" t="s">
        <v>984</v>
      </c>
      <c r="MX13" s="32" t="s">
        <v>985</v>
      </c>
      <c r="MY13" s="33" t="s">
        <v>76</v>
      </c>
      <c r="MZ13" s="31" t="s">
        <v>438</v>
      </c>
      <c r="NA13" s="32" t="s">
        <v>922</v>
      </c>
      <c r="NB13" s="33" t="s">
        <v>467</v>
      </c>
      <c r="NC13" s="31" t="s">
        <v>468</v>
      </c>
      <c r="ND13" s="32" t="s">
        <v>988</v>
      </c>
      <c r="NE13" s="33" t="s">
        <v>990</v>
      </c>
      <c r="NF13" s="31" t="s">
        <v>991</v>
      </c>
      <c r="NG13" s="32" t="s">
        <v>992</v>
      </c>
      <c r="NH13" s="33" t="s">
        <v>994</v>
      </c>
      <c r="NI13" s="31" t="s">
        <v>995</v>
      </c>
      <c r="NJ13" s="32" t="s">
        <v>996</v>
      </c>
      <c r="NK13" s="33" t="s">
        <v>998</v>
      </c>
      <c r="NL13" s="31" t="s">
        <v>87</v>
      </c>
      <c r="NM13" s="32" t="s">
        <v>999</v>
      </c>
      <c r="NN13" s="33" t="s">
        <v>1006</v>
      </c>
      <c r="NO13" s="31" t="s">
        <v>1001</v>
      </c>
      <c r="NP13" s="32" t="s">
        <v>1002</v>
      </c>
      <c r="NQ13" s="33" t="s">
        <v>1004</v>
      </c>
      <c r="NR13" s="31" t="s">
        <v>1005</v>
      </c>
      <c r="NS13" s="32" t="s">
        <v>86</v>
      </c>
    </row>
    <row r="14" spans="1:383" ht="15.75" x14ac:dyDescent="0.25">
      <c r="A14" s="2">
        <v>1</v>
      </c>
      <c r="B14" s="1" t="s">
        <v>1935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  <c r="GS14" s="5"/>
      <c r="GT14" s="5">
        <v>1</v>
      </c>
      <c r="GU14" s="5"/>
      <c r="GV14" s="5"/>
      <c r="GW14" s="5">
        <v>1</v>
      </c>
      <c r="GX14" s="5"/>
      <c r="GY14" s="5"/>
      <c r="GZ14" s="5">
        <v>1</v>
      </c>
      <c r="HA14" s="5"/>
      <c r="HB14" s="5"/>
      <c r="HC14" s="5">
        <v>1</v>
      </c>
      <c r="HD14" s="5"/>
      <c r="HE14" s="5"/>
      <c r="HF14" s="5">
        <v>1</v>
      </c>
      <c r="HG14" s="5"/>
      <c r="HH14" s="5"/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>
        <v>1</v>
      </c>
      <c r="HS14" s="5"/>
      <c r="HT14" s="5"/>
      <c r="HU14" s="5">
        <v>1</v>
      </c>
      <c r="HV14" s="5"/>
      <c r="HW14" s="5"/>
      <c r="HX14" s="5">
        <v>1</v>
      </c>
      <c r="HY14" s="5"/>
      <c r="HZ14" s="5"/>
      <c r="IA14" s="5">
        <v>1</v>
      </c>
      <c r="IB14" s="5"/>
      <c r="IC14" s="5"/>
      <c r="ID14" s="5">
        <v>1</v>
      </c>
      <c r="IE14" s="5"/>
      <c r="IF14" s="5"/>
      <c r="IG14" s="5">
        <v>1</v>
      </c>
      <c r="IH14" s="5"/>
      <c r="II14" s="5"/>
      <c r="IJ14" s="5">
        <v>1</v>
      </c>
      <c r="IK14" s="5"/>
      <c r="IL14" s="5"/>
      <c r="IM14" s="5">
        <v>1</v>
      </c>
      <c r="IN14" s="5"/>
      <c r="IO14" s="5"/>
      <c r="IP14" s="5">
        <v>1</v>
      </c>
      <c r="IQ14" s="5"/>
      <c r="IR14" s="5"/>
      <c r="IS14" s="5">
        <v>1</v>
      </c>
      <c r="IT14" s="5"/>
      <c r="IU14" s="5"/>
      <c r="IV14" s="5">
        <v>1</v>
      </c>
      <c r="IW14" s="5"/>
      <c r="IX14" s="5"/>
      <c r="IY14" s="5">
        <v>1</v>
      </c>
      <c r="IZ14" s="5"/>
      <c r="JA14" s="5"/>
      <c r="JB14" s="5">
        <v>1</v>
      </c>
      <c r="JC14" s="5"/>
      <c r="JD14" s="5"/>
      <c r="JE14" s="5">
        <v>1</v>
      </c>
      <c r="JF14" s="5"/>
      <c r="JG14" s="5"/>
      <c r="JH14" s="5">
        <v>1</v>
      </c>
      <c r="JI14" s="5"/>
      <c r="JJ14" s="5"/>
      <c r="JK14" s="5">
        <v>1</v>
      </c>
      <c r="JL14" s="5"/>
      <c r="JM14" s="5"/>
      <c r="JN14" s="5">
        <v>1</v>
      </c>
      <c r="JO14" s="5"/>
      <c r="JP14" s="5"/>
      <c r="JQ14" s="5">
        <v>1</v>
      </c>
      <c r="JR14" s="5"/>
      <c r="JS14" s="5"/>
      <c r="JT14" s="5">
        <v>1</v>
      </c>
      <c r="JU14" s="5"/>
      <c r="JV14" s="5"/>
      <c r="JW14" s="5">
        <v>1</v>
      </c>
      <c r="JX14" s="5"/>
      <c r="JY14" s="5"/>
      <c r="JZ14" s="5">
        <v>1</v>
      </c>
      <c r="KA14" s="5"/>
      <c r="KB14" s="5"/>
      <c r="KC14" s="5">
        <v>1</v>
      </c>
      <c r="KD14" s="5"/>
      <c r="KE14" s="5"/>
      <c r="KF14" s="5">
        <v>1</v>
      </c>
      <c r="KG14" s="5"/>
      <c r="KH14" s="5"/>
      <c r="KI14" s="5">
        <v>1</v>
      </c>
      <c r="KJ14" s="5"/>
      <c r="KK14" s="5"/>
      <c r="KL14" s="5">
        <v>1</v>
      </c>
      <c r="KM14" s="5"/>
      <c r="KN14" s="5"/>
      <c r="KO14" s="5">
        <v>1</v>
      </c>
      <c r="KP14" s="5"/>
      <c r="KQ14" s="5"/>
      <c r="KR14" s="5">
        <v>1</v>
      </c>
      <c r="KS14" s="5"/>
      <c r="KT14" s="5"/>
      <c r="KU14" s="5">
        <v>1</v>
      </c>
      <c r="KV14" s="5"/>
      <c r="KW14" s="5"/>
      <c r="KX14" s="5">
        <v>1</v>
      </c>
      <c r="KY14" s="5"/>
      <c r="KZ14" s="5"/>
      <c r="LA14" s="5">
        <v>1</v>
      </c>
      <c r="LB14" s="5"/>
      <c r="LC14" s="5"/>
      <c r="LD14" s="5">
        <v>1</v>
      </c>
      <c r="LE14" s="5"/>
      <c r="LF14" s="5"/>
      <c r="LG14" s="5">
        <v>1</v>
      </c>
      <c r="LH14" s="5"/>
      <c r="LI14" s="5"/>
      <c r="LJ14" s="5">
        <v>1</v>
      </c>
      <c r="LK14" s="5"/>
      <c r="LL14" s="5"/>
      <c r="LM14" s="5">
        <v>1</v>
      </c>
      <c r="LN14" s="5"/>
      <c r="LO14" s="5"/>
      <c r="LP14" s="5">
        <v>1</v>
      </c>
      <c r="LQ14" s="5"/>
      <c r="LR14" s="5"/>
      <c r="LS14" s="5">
        <v>1</v>
      </c>
      <c r="LT14" s="5"/>
      <c r="LU14" s="5"/>
      <c r="LV14" s="5">
        <v>1</v>
      </c>
      <c r="LW14" s="5"/>
      <c r="LX14" s="5"/>
      <c r="LY14" s="5">
        <v>1</v>
      </c>
      <c r="LZ14" s="5"/>
      <c r="MA14" s="5"/>
      <c r="MB14" s="5">
        <v>1</v>
      </c>
      <c r="MC14" s="5"/>
      <c r="MD14" s="5"/>
      <c r="ME14" s="5">
        <v>1</v>
      </c>
      <c r="MF14" s="5"/>
      <c r="MG14" s="5"/>
      <c r="MH14" s="5">
        <v>1</v>
      </c>
      <c r="MI14" s="5"/>
      <c r="MJ14" s="5"/>
      <c r="MK14" s="5">
        <v>1</v>
      </c>
      <c r="ML14" s="5"/>
      <c r="MM14" s="5"/>
      <c r="MN14" s="5">
        <v>1</v>
      </c>
      <c r="MO14" s="5"/>
      <c r="MP14" s="5"/>
      <c r="MQ14" s="5">
        <v>1</v>
      </c>
      <c r="MR14" s="5"/>
      <c r="MS14" s="5"/>
      <c r="MT14" s="5">
        <v>1</v>
      </c>
      <c r="MU14" s="5"/>
      <c r="MV14" s="5"/>
      <c r="MW14" s="5">
        <v>1</v>
      </c>
      <c r="MX14" s="5"/>
      <c r="MY14" s="5"/>
      <c r="MZ14" s="5">
        <v>1</v>
      </c>
      <c r="NA14" s="5"/>
      <c r="NB14" s="5"/>
      <c r="NC14" s="5">
        <v>1</v>
      </c>
      <c r="ND14" s="5"/>
      <c r="NE14" s="5"/>
      <c r="NF14" s="5">
        <v>1</v>
      </c>
      <c r="NG14" s="5"/>
      <c r="NH14" s="5"/>
      <c r="NI14" s="5">
        <v>1</v>
      </c>
      <c r="NJ14" s="5"/>
      <c r="NK14" s="5"/>
      <c r="NL14" s="5">
        <v>1</v>
      </c>
      <c r="NM14" s="5"/>
      <c r="NN14" s="5"/>
      <c r="NO14" s="5">
        <v>1</v>
      </c>
      <c r="NP14" s="5"/>
      <c r="NQ14" s="5"/>
      <c r="NR14" s="5"/>
      <c r="NS14" s="5"/>
    </row>
    <row r="15" spans="1:383" ht="15.75" x14ac:dyDescent="0.25">
      <c r="A15" s="2">
        <v>2</v>
      </c>
      <c r="B15" s="1" t="s">
        <v>1947</v>
      </c>
      <c r="C15" s="9"/>
      <c r="D15" s="9">
        <v>1</v>
      </c>
      <c r="E15" s="9"/>
      <c r="F15" s="9"/>
      <c r="G15" s="9">
        <v>1</v>
      </c>
      <c r="H15" s="9"/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  <c r="DS15" s="9"/>
      <c r="DT15" s="9">
        <v>1</v>
      </c>
      <c r="DU15" s="9"/>
      <c r="DV15" s="9"/>
      <c r="DW15" s="9">
        <v>1</v>
      </c>
      <c r="DX15" s="9"/>
      <c r="DY15" s="9"/>
      <c r="DZ15" s="9">
        <v>1</v>
      </c>
      <c r="EA15" s="9"/>
      <c r="EB15" s="9"/>
      <c r="EC15" s="9">
        <v>1</v>
      </c>
      <c r="ED15" s="9"/>
      <c r="EE15" s="9"/>
      <c r="EF15" s="9">
        <v>1</v>
      </c>
      <c r="EG15" s="9"/>
      <c r="EH15" s="9"/>
      <c r="EI15" s="9">
        <v>1</v>
      </c>
      <c r="EJ15" s="9"/>
      <c r="EK15" s="9"/>
      <c r="EL15" s="9">
        <v>1</v>
      </c>
      <c r="EM15" s="9"/>
      <c r="EN15" s="9"/>
      <c r="EO15" s="9">
        <v>1</v>
      </c>
      <c r="EP15" s="9"/>
      <c r="EQ15" s="9"/>
      <c r="ER15" s="9">
        <v>1</v>
      </c>
      <c r="ES15" s="9"/>
      <c r="ET15" s="9"/>
      <c r="EU15" s="9">
        <v>1</v>
      </c>
      <c r="EV15" s="9"/>
      <c r="EW15" s="9"/>
      <c r="EX15" s="9">
        <v>1</v>
      </c>
      <c r="EY15" s="9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/>
      <c r="FJ15" s="9">
        <v>1</v>
      </c>
      <c r="FK15" s="9"/>
      <c r="FL15" s="9"/>
      <c r="FM15" s="9">
        <v>1</v>
      </c>
      <c r="FN15" s="9"/>
      <c r="FO15" s="9"/>
      <c r="FP15" s="9">
        <v>1</v>
      </c>
      <c r="FQ15" s="9"/>
      <c r="FR15" s="9"/>
      <c r="FS15" s="9">
        <v>1</v>
      </c>
      <c r="FT15" s="9"/>
      <c r="FU15" s="9"/>
      <c r="FV15" s="9">
        <v>1</v>
      </c>
      <c r="FW15" s="9"/>
      <c r="FX15" s="9"/>
      <c r="FY15" s="9">
        <v>1</v>
      </c>
      <c r="FZ15" s="9"/>
      <c r="GA15" s="9"/>
      <c r="GB15" s="9">
        <v>1</v>
      </c>
      <c r="GC15" s="9"/>
      <c r="GD15" s="9"/>
      <c r="GE15" s="9">
        <v>1</v>
      </c>
      <c r="GF15" s="9"/>
      <c r="GG15" s="9"/>
      <c r="GH15" s="9">
        <v>1</v>
      </c>
      <c r="GI15" s="9"/>
      <c r="GJ15" s="9"/>
      <c r="GK15" s="9">
        <v>1</v>
      </c>
      <c r="GL15" s="9"/>
      <c r="GM15" s="9"/>
      <c r="GN15" s="9">
        <v>1</v>
      </c>
      <c r="GO15" s="9"/>
      <c r="GP15" s="9"/>
      <c r="GQ15" s="9">
        <v>1</v>
      </c>
      <c r="GR15" s="9"/>
      <c r="GS15" s="9"/>
      <c r="GT15" s="9">
        <v>1</v>
      </c>
      <c r="GU15" s="9"/>
      <c r="GV15" s="9"/>
      <c r="GW15" s="9">
        <v>1</v>
      </c>
      <c r="GX15" s="9"/>
      <c r="GY15" s="9"/>
      <c r="GZ15" s="9">
        <v>1</v>
      </c>
      <c r="HA15" s="9"/>
      <c r="HB15" s="9"/>
      <c r="HC15" s="9">
        <v>1</v>
      </c>
      <c r="HD15" s="9"/>
      <c r="HE15" s="9"/>
      <c r="HF15" s="9">
        <v>1</v>
      </c>
      <c r="HG15" s="9"/>
      <c r="HH15" s="9"/>
      <c r="HI15" s="9">
        <v>1</v>
      </c>
      <c r="HJ15" s="9"/>
      <c r="HK15" s="9"/>
      <c r="HL15" s="9">
        <v>1</v>
      </c>
      <c r="HM15" s="9"/>
      <c r="HN15" s="9"/>
      <c r="HO15" s="9">
        <v>1</v>
      </c>
      <c r="HP15" s="9"/>
      <c r="HQ15" s="9"/>
      <c r="HR15" s="9">
        <v>1</v>
      </c>
      <c r="HS15" s="9"/>
      <c r="HT15" s="9"/>
      <c r="HU15" s="9">
        <v>1</v>
      </c>
      <c r="HV15" s="9"/>
      <c r="HW15" s="9"/>
      <c r="HX15" s="9">
        <v>1</v>
      </c>
      <c r="HY15" s="9"/>
      <c r="HZ15" s="9"/>
      <c r="IA15" s="9">
        <v>1</v>
      </c>
      <c r="IB15" s="9"/>
      <c r="IC15" s="9"/>
      <c r="ID15" s="9">
        <v>1</v>
      </c>
      <c r="IE15" s="9"/>
      <c r="IF15" s="9"/>
      <c r="IG15" s="9">
        <v>1</v>
      </c>
      <c r="IH15" s="9"/>
      <c r="II15" s="9"/>
      <c r="IJ15" s="9">
        <v>1</v>
      </c>
      <c r="IK15" s="9"/>
      <c r="IL15" s="9"/>
      <c r="IM15" s="9">
        <v>1</v>
      </c>
      <c r="IN15" s="9"/>
      <c r="IO15" s="9"/>
      <c r="IP15" s="9">
        <v>1</v>
      </c>
      <c r="IQ15" s="9"/>
      <c r="IR15" s="9"/>
      <c r="IS15" s="9">
        <v>1</v>
      </c>
      <c r="IT15" s="9"/>
      <c r="IU15" s="9"/>
      <c r="IV15" s="9">
        <v>1</v>
      </c>
      <c r="IW15" s="9"/>
      <c r="IX15" s="9"/>
      <c r="IY15" s="9">
        <v>1</v>
      </c>
      <c r="IZ15" s="9"/>
      <c r="JA15" s="9"/>
      <c r="JB15" s="9">
        <v>1</v>
      </c>
      <c r="JC15" s="9"/>
      <c r="JD15" s="9"/>
      <c r="JE15" s="9">
        <v>1</v>
      </c>
      <c r="JF15" s="9"/>
      <c r="JG15" s="9"/>
      <c r="JH15" s="9">
        <v>1</v>
      </c>
      <c r="JI15" s="9"/>
      <c r="JJ15" s="9"/>
      <c r="JK15" s="9">
        <v>1</v>
      </c>
      <c r="JL15" s="9"/>
      <c r="JM15" s="9"/>
      <c r="JN15" s="9">
        <v>1</v>
      </c>
      <c r="JO15" s="9"/>
      <c r="JP15" s="9"/>
      <c r="JQ15" s="9">
        <v>1</v>
      </c>
      <c r="JR15" s="9"/>
      <c r="JS15" s="9"/>
      <c r="JT15" s="9">
        <v>1</v>
      </c>
      <c r="JU15" s="9"/>
      <c r="JV15" s="9"/>
      <c r="JW15" s="9">
        <v>1</v>
      </c>
      <c r="JX15" s="9"/>
      <c r="JY15" s="9"/>
      <c r="JZ15" s="9">
        <v>1</v>
      </c>
      <c r="KA15" s="9"/>
      <c r="KB15" s="9"/>
      <c r="KC15" s="9">
        <v>1</v>
      </c>
      <c r="KD15" s="9"/>
      <c r="KE15" s="9"/>
      <c r="KF15" s="9">
        <v>1</v>
      </c>
      <c r="KG15" s="9"/>
      <c r="KH15" s="9"/>
      <c r="KI15" s="9">
        <v>1</v>
      </c>
      <c r="KJ15" s="9"/>
      <c r="KK15" s="9"/>
      <c r="KL15" s="9">
        <v>1</v>
      </c>
      <c r="KM15" s="9"/>
      <c r="KN15" s="9"/>
      <c r="KO15" s="9">
        <v>1</v>
      </c>
      <c r="KP15" s="9"/>
      <c r="KQ15" s="9"/>
      <c r="KR15" s="9">
        <v>1</v>
      </c>
      <c r="KS15" s="9"/>
      <c r="KT15" s="9"/>
      <c r="KU15" s="9">
        <v>1</v>
      </c>
      <c r="KV15" s="9"/>
      <c r="KW15" s="9"/>
      <c r="KX15" s="9">
        <v>1</v>
      </c>
      <c r="KY15" s="9"/>
      <c r="KZ15" s="9"/>
      <c r="LA15" s="9">
        <v>1</v>
      </c>
      <c r="LB15" s="9"/>
      <c r="LC15" s="9"/>
      <c r="LD15" s="9">
        <v>1</v>
      </c>
      <c r="LE15" s="9"/>
      <c r="LF15" s="9"/>
      <c r="LG15" s="9">
        <v>1</v>
      </c>
      <c r="LH15" s="9"/>
      <c r="LI15" s="9"/>
      <c r="LJ15" s="9">
        <v>1</v>
      </c>
      <c r="LK15" s="9"/>
      <c r="LL15" s="9"/>
      <c r="LM15" s="9">
        <v>1</v>
      </c>
      <c r="LN15" s="9"/>
      <c r="LO15" s="9"/>
      <c r="LP15" s="9">
        <v>1</v>
      </c>
      <c r="LQ15" s="9"/>
      <c r="LR15" s="9"/>
      <c r="LS15" s="9">
        <v>1</v>
      </c>
      <c r="LT15" s="9"/>
      <c r="LU15" s="9"/>
      <c r="LV15" s="9">
        <v>1</v>
      </c>
      <c r="LW15" s="9"/>
      <c r="LX15" s="9"/>
      <c r="LY15" s="9">
        <v>1</v>
      </c>
      <c r="LZ15" s="9"/>
      <c r="MA15" s="9"/>
      <c r="MB15" s="9">
        <v>1</v>
      </c>
      <c r="MC15" s="9"/>
      <c r="MD15" s="9"/>
      <c r="ME15" s="9">
        <v>1</v>
      </c>
      <c r="MF15" s="9"/>
      <c r="MG15" s="9"/>
      <c r="MH15" s="9">
        <v>1</v>
      </c>
      <c r="MI15" s="9"/>
      <c r="MJ15" s="9"/>
      <c r="MK15" s="9">
        <v>1</v>
      </c>
      <c r="ML15" s="9"/>
      <c r="MM15" s="9"/>
      <c r="MN15" s="9">
        <v>1</v>
      </c>
      <c r="MO15" s="9"/>
      <c r="MP15" s="9"/>
      <c r="MQ15" s="9">
        <v>1</v>
      </c>
      <c r="MR15" s="9"/>
      <c r="MS15" s="9"/>
      <c r="MT15" s="9">
        <v>1</v>
      </c>
      <c r="MU15" s="9"/>
      <c r="MV15" s="9"/>
      <c r="MW15" s="9">
        <v>1</v>
      </c>
      <c r="MX15" s="9"/>
      <c r="MY15" s="9"/>
      <c r="MZ15" s="9">
        <v>1</v>
      </c>
      <c r="NA15" s="9"/>
      <c r="NB15" s="9"/>
      <c r="NC15" s="9">
        <v>1</v>
      </c>
      <c r="ND15" s="9"/>
      <c r="NE15" s="9"/>
      <c r="NF15" s="9">
        <v>1</v>
      </c>
      <c r="NG15" s="9"/>
      <c r="NH15" s="9"/>
      <c r="NI15" s="9">
        <v>1</v>
      </c>
      <c r="NJ15" s="9"/>
      <c r="NK15" s="9"/>
      <c r="NL15" s="9">
        <v>1</v>
      </c>
      <c r="NM15" s="9"/>
      <c r="NN15" s="9"/>
      <c r="NO15" s="9">
        <v>1</v>
      </c>
      <c r="NP15" s="9"/>
      <c r="NQ15" s="9"/>
      <c r="NR15" s="9"/>
      <c r="NS15" s="9"/>
    </row>
    <row r="16" spans="1:383" ht="15.75" x14ac:dyDescent="0.25">
      <c r="A16" s="2">
        <v>3</v>
      </c>
      <c r="B16" s="1" t="s">
        <v>1936</v>
      </c>
      <c r="C16" s="9"/>
      <c r="D16" s="9"/>
      <c r="E16" s="9">
        <v>1</v>
      </c>
      <c r="F16" s="9"/>
      <c r="G16" s="9"/>
      <c r="H16" s="9">
        <v>1</v>
      </c>
      <c r="I16" s="9"/>
      <c r="J16" s="9"/>
      <c r="K16" s="9">
        <v>1</v>
      </c>
      <c r="L16" s="9"/>
      <c r="M16" s="9"/>
      <c r="N16" s="9">
        <v>1</v>
      </c>
      <c r="O16" s="9"/>
      <c r="P16" s="9"/>
      <c r="Q16" s="9">
        <v>1</v>
      </c>
      <c r="R16" s="9"/>
      <c r="S16" s="9"/>
      <c r="T16" s="9">
        <v>1</v>
      </c>
      <c r="U16" s="9"/>
      <c r="V16" s="9"/>
      <c r="W16" s="9">
        <v>1</v>
      </c>
      <c r="X16" s="9"/>
      <c r="Y16" s="9"/>
      <c r="Z16" s="9">
        <v>1</v>
      </c>
      <c r="AA16" s="9"/>
      <c r="AB16" s="9"/>
      <c r="AC16" s="9">
        <v>1</v>
      </c>
      <c r="AD16" s="9"/>
      <c r="AE16" s="9"/>
      <c r="AF16" s="9">
        <v>1</v>
      </c>
      <c r="AG16" s="9"/>
      <c r="AH16" s="9"/>
      <c r="AI16" s="9">
        <v>1</v>
      </c>
      <c r="AJ16" s="9"/>
      <c r="AK16" s="9"/>
      <c r="AL16" s="9">
        <v>1</v>
      </c>
      <c r="AM16" s="9"/>
      <c r="AN16" s="9"/>
      <c r="AO16" s="9">
        <v>1</v>
      </c>
      <c r="AP16" s="9"/>
      <c r="AQ16" s="9"/>
      <c r="AR16" s="9">
        <v>1</v>
      </c>
      <c r="AS16" s="9"/>
      <c r="AT16" s="9"/>
      <c r="AU16" s="9">
        <v>1</v>
      </c>
      <c r="AV16" s="9"/>
      <c r="AW16" s="9"/>
      <c r="AX16" s="9">
        <v>1</v>
      </c>
      <c r="AY16" s="9"/>
      <c r="AZ16" s="9"/>
      <c r="BA16" s="9">
        <v>1</v>
      </c>
      <c r="BB16" s="9"/>
      <c r="BC16" s="9"/>
      <c r="BD16" s="9">
        <v>1</v>
      </c>
      <c r="BE16" s="9"/>
      <c r="BF16" s="9"/>
      <c r="BG16" s="9">
        <v>1</v>
      </c>
      <c r="BH16" s="9"/>
      <c r="BI16" s="9"/>
      <c r="BJ16" s="9">
        <v>1</v>
      </c>
      <c r="BK16" s="9"/>
      <c r="BL16" s="9"/>
      <c r="BM16" s="9">
        <v>1</v>
      </c>
      <c r="BN16" s="9"/>
      <c r="BO16" s="9"/>
      <c r="BP16" s="9">
        <v>1</v>
      </c>
      <c r="BQ16" s="9"/>
      <c r="BR16" s="9"/>
      <c r="BS16" s="9">
        <v>1</v>
      </c>
      <c r="BT16" s="9"/>
      <c r="BU16" s="9"/>
      <c r="BV16" s="9">
        <v>1</v>
      </c>
      <c r="BW16" s="9"/>
      <c r="BX16" s="9"/>
      <c r="BY16" s="9">
        <v>1</v>
      </c>
      <c r="BZ16" s="9"/>
      <c r="CA16" s="9"/>
      <c r="CB16" s="9">
        <v>1</v>
      </c>
      <c r="CC16" s="9"/>
      <c r="CD16" s="9"/>
      <c r="CE16" s="9">
        <v>1</v>
      </c>
      <c r="CF16" s="9"/>
      <c r="CG16" s="9"/>
      <c r="CH16" s="9">
        <v>1</v>
      </c>
      <c r="CI16" s="9"/>
      <c r="CJ16" s="9"/>
      <c r="CK16" s="9">
        <v>1</v>
      </c>
      <c r="CL16" s="9"/>
      <c r="CM16" s="9"/>
      <c r="CN16" s="9">
        <v>1</v>
      </c>
      <c r="CO16" s="9"/>
      <c r="CP16" s="9"/>
      <c r="CQ16" s="9">
        <v>1</v>
      </c>
      <c r="CR16" s="9"/>
      <c r="CS16" s="9"/>
      <c r="CT16" s="9">
        <v>1</v>
      </c>
      <c r="CU16" s="9"/>
      <c r="CV16" s="9"/>
      <c r="CW16" s="9">
        <v>1</v>
      </c>
      <c r="CX16" s="9"/>
      <c r="CY16" s="9"/>
      <c r="CZ16" s="9">
        <v>1</v>
      </c>
      <c r="DA16" s="9"/>
      <c r="DB16" s="9"/>
      <c r="DC16" s="9">
        <v>1</v>
      </c>
      <c r="DD16" s="9"/>
      <c r="DE16" s="9"/>
      <c r="DF16" s="9">
        <v>1</v>
      </c>
      <c r="DG16" s="9"/>
      <c r="DH16" s="9"/>
      <c r="DI16" s="9">
        <v>1</v>
      </c>
      <c r="DJ16" s="9"/>
      <c r="DK16" s="9"/>
      <c r="DL16" s="9">
        <v>1</v>
      </c>
      <c r="DM16" s="9"/>
      <c r="DN16" s="9"/>
      <c r="DO16" s="9"/>
      <c r="DP16" s="9"/>
      <c r="DQ16" s="9"/>
      <c r="DR16" s="9">
        <v>1</v>
      </c>
      <c r="DS16" s="9"/>
      <c r="DT16" s="9"/>
      <c r="DU16" s="9">
        <v>1</v>
      </c>
      <c r="DV16" s="9"/>
      <c r="DW16" s="9"/>
      <c r="DX16" s="9">
        <v>1</v>
      </c>
      <c r="DY16" s="9"/>
      <c r="DZ16" s="9"/>
      <c r="EA16" s="9">
        <v>1</v>
      </c>
      <c r="EB16" s="9"/>
      <c r="EC16" s="9"/>
      <c r="ED16" s="9">
        <v>1</v>
      </c>
      <c r="EE16" s="9"/>
      <c r="EF16" s="9"/>
      <c r="EG16" s="9">
        <v>1</v>
      </c>
      <c r="EH16" s="9"/>
      <c r="EI16" s="9"/>
      <c r="EJ16" s="9">
        <v>1</v>
      </c>
      <c r="EK16" s="9"/>
      <c r="EL16" s="9"/>
      <c r="EM16" s="9">
        <v>1</v>
      </c>
      <c r="EN16" s="9"/>
      <c r="EO16" s="9"/>
      <c r="EP16" s="9">
        <v>1</v>
      </c>
      <c r="EQ16" s="9"/>
      <c r="ER16" s="9"/>
      <c r="ES16" s="9">
        <v>1</v>
      </c>
      <c r="ET16" s="9"/>
      <c r="EU16" s="9"/>
      <c r="EV16" s="9">
        <v>1</v>
      </c>
      <c r="EW16" s="9"/>
      <c r="EX16" s="9"/>
      <c r="EY16" s="9">
        <v>1</v>
      </c>
      <c r="EZ16" s="9"/>
      <c r="FA16" s="9"/>
      <c r="FB16" s="9">
        <v>1</v>
      </c>
      <c r="FC16" s="9"/>
      <c r="FD16" s="9"/>
      <c r="FE16" s="9">
        <v>1</v>
      </c>
      <c r="FF16" s="9"/>
      <c r="FG16" s="9"/>
      <c r="FH16" s="9">
        <v>1</v>
      </c>
      <c r="FI16" s="9"/>
      <c r="FJ16" s="9"/>
      <c r="FK16" s="9">
        <v>1</v>
      </c>
      <c r="FL16" s="9"/>
      <c r="FM16" s="9"/>
      <c r="FN16" s="9">
        <v>1</v>
      </c>
      <c r="FO16" s="9"/>
      <c r="FP16" s="9"/>
      <c r="FQ16" s="9">
        <v>1</v>
      </c>
      <c r="FR16" s="9"/>
      <c r="FS16" s="9"/>
      <c r="FT16" s="9">
        <v>1</v>
      </c>
      <c r="FU16" s="9"/>
      <c r="FV16" s="9"/>
      <c r="FW16" s="9">
        <v>1</v>
      </c>
      <c r="FX16" s="9"/>
      <c r="FY16" s="9"/>
      <c r="FZ16" s="9">
        <v>1</v>
      </c>
      <c r="GA16" s="9"/>
      <c r="GB16" s="9"/>
      <c r="GC16" s="9">
        <v>1</v>
      </c>
      <c r="GD16" s="9"/>
      <c r="GE16" s="9"/>
      <c r="GF16" s="9">
        <v>1</v>
      </c>
      <c r="GG16" s="9"/>
      <c r="GH16" s="9"/>
      <c r="GI16" s="9">
        <v>1</v>
      </c>
      <c r="GJ16" s="9"/>
      <c r="GK16" s="9"/>
      <c r="GL16" s="9">
        <v>1</v>
      </c>
      <c r="GM16" s="9"/>
      <c r="GN16" s="9"/>
      <c r="GO16" s="9">
        <v>1</v>
      </c>
      <c r="GP16" s="9"/>
      <c r="GQ16" s="9"/>
      <c r="GR16" s="9">
        <v>1</v>
      </c>
      <c r="GS16" s="9"/>
      <c r="GT16" s="9"/>
      <c r="GU16" s="9">
        <v>1</v>
      </c>
      <c r="GV16" s="9"/>
      <c r="GW16" s="9"/>
      <c r="GX16" s="9">
        <v>1</v>
      </c>
      <c r="GY16" s="9"/>
      <c r="GZ16" s="9"/>
      <c r="HA16" s="9">
        <v>1</v>
      </c>
      <c r="HB16" s="9"/>
      <c r="HC16" s="9"/>
      <c r="HD16" s="9">
        <v>1</v>
      </c>
      <c r="HE16" s="9"/>
      <c r="HF16" s="9"/>
      <c r="HG16" s="9">
        <v>1</v>
      </c>
      <c r="HH16" s="9"/>
      <c r="HI16" s="9"/>
      <c r="HJ16" s="9">
        <v>1</v>
      </c>
      <c r="HK16" s="9"/>
      <c r="HL16" s="9"/>
      <c r="HM16" s="9">
        <v>1</v>
      </c>
      <c r="HN16" s="9"/>
      <c r="HO16" s="9"/>
      <c r="HP16" s="9">
        <v>1</v>
      </c>
      <c r="HQ16" s="9"/>
      <c r="HR16" s="9"/>
      <c r="HS16" s="9">
        <v>1</v>
      </c>
      <c r="HT16" s="9"/>
      <c r="HU16" s="9"/>
      <c r="HV16" s="9">
        <v>1</v>
      </c>
      <c r="HW16" s="9"/>
      <c r="HX16" s="9"/>
      <c r="HY16" s="9">
        <v>1</v>
      </c>
      <c r="HZ16" s="9"/>
      <c r="IA16" s="9"/>
      <c r="IB16" s="9">
        <v>1</v>
      </c>
      <c r="IC16" s="9"/>
      <c r="ID16" s="9"/>
      <c r="IE16" s="9">
        <v>1</v>
      </c>
      <c r="IF16" s="9"/>
      <c r="IG16" s="9"/>
      <c r="IH16" s="9">
        <v>1</v>
      </c>
      <c r="II16" s="9"/>
      <c r="IJ16" s="9"/>
      <c r="IK16" s="9">
        <v>1</v>
      </c>
      <c r="IL16" s="9"/>
      <c r="IM16" s="9"/>
      <c r="IN16" s="9">
        <v>1</v>
      </c>
      <c r="IO16" s="9"/>
      <c r="IP16" s="9"/>
      <c r="IQ16" s="9">
        <v>1</v>
      </c>
      <c r="IR16" s="9"/>
      <c r="IS16" s="9"/>
      <c r="IT16" s="9">
        <v>1</v>
      </c>
      <c r="IU16" s="9"/>
      <c r="IV16" s="9"/>
      <c r="IW16" s="9">
        <v>1</v>
      </c>
      <c r="IX16" s="9"/>
      <c r="IY16" s="9"/>
      <c r="IZ16" s="9">
        <v>1</v>
      </c>
      <c r="JA16" s="9"/>
      <c r="JB16" s="9"/>
      <c r="JC16" s="9">
        <v>1</v>
      </c>
      <c r="JD16" s="9"/>
      <c r="JE16" s="9"/>
      <c r="JF16" s="9">
        <v>1</v>
      </c>
      <c r="JG16" s="9"/>
      <c r="JH16" s="9"/>
      <c r="JI16" s="9">
        <v>1</v>
      </c>
      <c r="JJ16" s="9"/>
      <c r="JK16" s="9"/>
      <c r="JL16" s="9">
        <v>1</v>
      </c>
      <c r="JM16" s="9"/>
      <c r="JN16" s="9"/>
      <c r="JO16" s="9">
        <v>1</v>
      </c>
      <c r="JP16" s="9"/>
      <c r="JQ16" s="9"/>
      <c r="JR16" s="9">
        <v>1</v>
      </c>
      <c r="JS16" s="9"/>
      <c r="JT16" s="9"/>
      <c r="JU16" s="9">
        <v>1</v>
      </c>
      <c r="JV16" s="9"/>
      <c r="JW16" s="9"/>
      <c r="JX16" s="9">
        <v>1</v>
      </c>
      <c r="JY16" s="9"/>
      <c r="JZ16" s="9"/>
      <c r="KA16" s="9">
        <v>1</v>
      </c>
      <c r="KB16" s="9"/>
      <c r="KC16" s="9"/>
      <c r="KD16" s="9">
        <v>1</v>
      </c>
      <c r="KE16" s="9"/>
      <c r="KF16" s="9"/>
      <c r="KG16" s="9">
        <v>1</v>
      </c>
      <c r="KH16" s="9"/>
      <c r="KI16" s="9"/>
      <c r="KJ16" s="9">
        <v>1</v>
      </c>
      <c r="KK16" s="9"/>
      <c r="KL16" s="9"/>
      <c r="KM16" s="9">
        <v>1</v>
      </c>
      <c r="KN16" s="9"/>
      <c r="KO16" s="9"/>
      <c r="KP16" s="9">
        <v>1</v>
      </c>
      <c r="KQ16" s="9"/>
      <c r="KR16" s="9"/>
      <c r="KS16" s="9">
        <v>1</v>
      </c>
      <c r="KT16" s="9"/>
      <c r="KU16" s="9"/>
      <c r="KV16" s="9">
        <v>1</v>
      </c>
      <c r="KW16" s="9"/>
      <c r="KX16" s="9"/>
      <c r="KY16" s="9">
        <v>1</v>
      </c>
      <c r="KZ16" s="9"/>
      <c r="LA16" s="9"/>
      <c r="LB16" s="9">
        <v>1</v>
      </c>
      <c r="LC16" s="9"/>
      <c r="LD16" s="9"/>
      <c r="LE16" s="9">
        <v>1</v>
      </c>
      <c r="LF16" s="9"/>
      <c r="LG16" s="9"/>
      <c r="LH16" s="9">
        <v>1</v>
      </c>
      <c r="LI16" s="9"/>
      <c r="LJ16" s="9"/>
      <c r="LK16" s="9">
        <v>1</v>
      </c>
      <c r="LL16" s="9"/>
      <c r="LM16" s="9"/>
      <c r="LN16" s="9">
        <v>1</v>
      </c>
      <c r="LO16" s="9"/>
      <c r="LP16" s="9"/>
      <c r="LQ16" s="9">
        <v>1</v>
      </c>
      <c r="LR16" s="9"/>
      <c r="LS16" s="9"/>
      <c r="LT16" s="9">
        <v>1</v>
      </c>
      <c r="LU16" s="9"/>
      <c r="LV16" s="9"/>
      <c r="LW16" s="9">
        <v>1</v>
      </c>
      <c r="LX16" s="9"/>
      <c r="LY16" s="9"/>
      <c r="LZ16" s="9">
        <v>1</v>
      </c>
      <c r="MA16" s="9"/>
      <c r="MB16" s="9"/>
      <c r="MC16" s="9">
        <v>1</v>
      </c>
      <c r="MD16" s="9"/>
      <c r="ME16" s="9"/>
      <c r="MF16" s="9">
        <v>1</v>
      </c>
      <c r="MG16" s="9"/>
      <c r="MH16" s="9"/>
      <c r="MI16" s="9">
        <v>1</v>
      </c>
      <c r="MJ16" s="9"/>
      <c r="MK16" s="9"/>
      <c r="ML16" s="9">
        <v>1</v>
      </c>
      <c r="MM16" s="9"/>
      <c r="MN16" s="9"/>
      <c r="MO16" s="9">
        <v>1</v>
      </c>
      <c r="MP16" s="9"/>
      <c r="MQ16" s="9"/>
      <c r="MR16" s="9">
        <v>1</v>
      </c>
      <c r="MS16" s="9"/>
      <c r="MT16" s="9"/>
      <c r="MU16" s="9">
        <v>1</v>
      </c>
      <c r="MV16" s="9"/>
      <c r="MW16" s="9"/>
      <c r="MX16" s="9">
        <v>1</v>
      </c>
      <c r="MY16" s="9"/>
      <c r="MZ16" s="9"/>
      <c r="NA16" s="9">
        <v>1</v>
      </c>
      <c r="NB16" s="9"/>
      <c r="NC16" s="9"/>
      <c r="ND16" s="9">
        <v>1</v>
      </c>
      <c r="NE16" s="9"/>
      <c r="NF16" s="9"/>
      <c r="NG16" s="9">
        <v>1</v>
      </c>
      <c r="NH16" s="9"/>
      <c r="NI16" s="9"/>
      <c r="NJ16" s="9">
        <v>1</v>
      </c>
      <c r="NK16" s="9"/>
      <c r="NL16" s="9"/>
      <c r="NM16" s="9">
        <v>1</v>
      </c>
      <c r="NN16" s="9"/>
      <c r="NO16" s="9"/>
      <c r="NP16" s="9">
        <v>1</v>
      </c>
      <c r="NQ16" s="9"/>
      <c r="NR16" s="9"/>
      <c r="NS16" s="9"/>
    </row>
    <row r="17" spans="1:383" ht="15.75" x14ac:dyDescent="0.25">
      <c r="A17" s="2">
        <v>4</v>
      </c>
      <c r="B17" s="1" t="s">
        <v>1937</v>
      </c>
      <c r="C17" s="9"/>
      <c r="D17" s="9"/>
      <c r="E17" s="9">
        <v>1</v>
      </c>
      <c r="F17" s="9"/>
      <c r="G17" s="9"/>
      <c r="H17" s="9">
        <v>1</v>
      </c>
      <c r="I17" s="9"/>
      <c r="J17" s="9"/>
      <c r="K17" s="9">
        <v>1</v>
      </c>
      <c r="L17" s="9"/>
      <c r="M17" s="9"/>
      <c r="N17" s="9">
        <v>1</v>
      </c>
      <c r="O17" s="9"/>
      <c r="P17" s="9"/>
      <c r="Q17" s="9">
        <v>1</v>
      </c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/>
      <c r="AR17" s="9">
        <v>1</v>
      </c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/>
      <c r="BI17" s="9"/>
      <c r="BJ17" s="9">
        <v>1</v>
      </c>
      <c r="BK17" s="9"/>
      <c r="BL17" s="9"/>
      <c r="BM17" s="9">
        <v>1</v>
      </c>
      <c r="BN17" s="9"/>
      <c r="BO17" s="9"/>
      <c r="BP17" s="9">
        <v>1</v>
      </c>
      <c r="BQ17" s="9"/>
      <c r="BR17" s="9"/>
      <c r="BS17" s="9">
        <v>1</v>
      </c>
      <c r="BT17" s="9"/>
      <c r="BU17" s="9"/>
      <c r="BV17" s="9">
        <v>1</v>
      </c>
      <c r="BW17" s="9"/>
      <c r="BX17" s="9"/>
      <c r="BY17" s="9">
        <v>1</v>
      </c>
      <c r="BZ17" s="9"/>
      <c r="CA17" s="9"/>
      <c r="CB17" s="9">
        <v>1</v>
      </c>
      <c r="CC17" s="9"/>
      <c r="CD17" s="9"/>
      <c r="CE17" s="9">
        <v>1</v>
      </c>
      <c r="CF17" s="9"/>
      <c r="CG17" s="9"/>
      <c r="CH17" s="9">
        <v>1</v>
      </c>
      <c r="CI17" s="9"/>
      <c r="CJ17" s="9"/>
      <c r="CK17" s="9">
        <v>1</v>
      </c>
      <c r="CL17" s="9"/>
      <c r="CM17" s="9"/>
      <c r="CN17" s="9">
        <v>1</v>
      </c>
      <c r="CO17" s="9"/>
      <c r="CP17" s="9"/>
      <c r="CQ17" s="9">
        <v>1</v>
      </c>
      <c r="CR17" s="9"/>
      <c r="CS17" s="9"/>
      <c r="CT17" s="9">
        <v>1</v>
      </c>
      <c r="CU17" s="9"/>
      <c r="CV17" s="9"/>
      <c r="CW17" s="9">
        <v>1</v>
      </c>
      <c r="CX17" s="9"/>
      <c r="CY17" s="9"/>
      <c r="CZ17" s="9">
        <v>1</v>
      </c>
      <c r="DA17" s="9"/>
      <c r="DB17" s="9"/>
      <c r="DC17" s="9">
        <v>1</v>
      </c>
      <c r="DD17" s="9"/>
      <c r="DE17" s="9"/>
      <c r="DF17" s="9">
        <v>1</v>
      </c>
      <c r="DG17" s="9"/>
      <c r="DH17" s="9"/>
      <c r="DI17" s="9">
        <v>1</v>
      </c>
      <c r="DJ17" s="9"/>
      <c r="DK17" s="9"/>
      <c r="DL17" s="9">
        <v>1</v>
      </c>
      <c r="DM17" s="9"/>
      <c r="DN17" s="9"/>
      <c r="DO17" s="9">
        <v>1</v>
      </c>
      <c r="DP17" s="9"/>
      <c r="DQ17" s="9"/>
      <c r="DR17" s="9">
        <v>1</v>
      </c>
      <c r="DS17" s="9"/>
      <c r="DT17" s="9"/>
      <c r="DU17" s="9">
        <v>1</v>
      </c>
      <c r="DV17" s="9"/>
      <c r="DW17" s="9"/>
      <c r="DX17" s="9">
        <v>1</v>
      </c>
      <c r="DY17" s="9"/>
      <c r="DZ17" s="9"/>
      <c r="EA17" s="9">
        <v>1</v>
      </c>
      <c r="EB17" s="9"/>
      <c r="EC17" s="9"/>
      <c r="ED17" s="9">
        <v>1</v>
      </c>
      <c r="EE17" s="9"/>
      <c r="EF17" s="9"/>
      <c r="EG17" s="9">
        <v>1</v>
      </c>
      <c r="EH17" s="9"/>
      <c r="EI17" s="9"/>
      <c r="EJ17" s="9">
        <v>1</v>
      </c>
      <c r="EK17" s="9"/>
      <c r="EL17" s="9"/>
      <c r="EM17" s="9">
        <v>1</v>
      </c>
      <c r="EN17" s="9"/>
      <c r="EO17" s="9"/>
      <c r="EP17" s="9">
        <v>1</v>
      </c>
      <c r="EQ17" s="9"/>
      <c r="ER17" s="9"/>
      <c r="ES17" s="9">
        <v>1</v>
      </c>
      <c r="ET17" s="9"/>
      <c r="EU17" s="9"/>
      <c r="EV17" s="9">
        <v>1</v>
      </c>
      <c r="EW17" s="9"/>
      <c r="EX17" s="9"/>
      <c r="EY17" s="9">
        <v>1</v>
      </c>
      <c r="EZ17" s="9"/>
      <c r="FA17" s="9"/>
      <c r="FB17" s="9">
        <v>1</v>
      </c>
      <c r="FC17" s="9"/>
      <c r="FD17" s="9"/>
      <c r="FE17" s="9">
        <v>1</v>
      </c>
      <c r="FF17" s="9"/>
      <c r="FG17" s="9"/>
      <c r="FH17" s="9">
        <v>1</v>
      </c>
      <c r="FI17" s="9"/>
      <c r="FJ17" s="9"/>
      <c r="FK17" s="9">
        <v>1</v>
      </c>
      <c r="FL17" s="9"/>
      <c r="FM17" s="9"/>
      <c r="FN17" s="9">
        <v>1</v>
      </c>
      <c r="FO17" s="9"/>
      <c r="FP17" s="9"/>
      <c r="FQ17" s="9">
        <v>1</v>
      </c>
      <c r="FR17" s="9"/>
      <c r="FS17" s="9"/>
      <c r="FT17" s="9">
        <v>1</v>
      </c>
      <c r="FU17" s="9"/>
      <c r="FV17" s="9"/>
      <c r="FW17" s="9">
        <v>1</v>
      </c>
      <c r="FX17" s="9"/>
      <c r="FY17" s="9"/>
      <c r="FZ17" s="9">
        <v>1</v>
      </c>
      <c r="GA17" s="9"/>
      <c r="GB17" s="9"/>
      <c r="GC17" s="9">
        <v>1</v>
      </c>
      <c r="GD17" s="9"/>
      <c r="GE17" s="9"/>
      <c r="GF17" s="9">
        <v>1</v>
      </c>
      <c r="GG17" s="9"/>
      <c r="GH17" s="9"/>
      <c r="GI17" s="9">
        <v>1</v>
      </c>
      <c r="GJ17" s="9"/>
      <c r="GK17" s="9"/>
      <c r="GL17" s="9">
        <v>1</v>
      </c>
      <c r="GM17" s="9"/>
      <c r="GN17" s="9"/>
      <c r="GO17" s="9">
        <v>1</v>
      </c>
      <c r="GP17" s="9"/>
      <c r="GQ17" s="9"/>
      <c r="GR17" s="9">
        <v>1</v>
      </c>
      <c r="GS17" s="9"/>
      <c r="GT17" s="9"/>
      <c r="GU17" s="9">
        <v>1</v>
      </c>
      <c r="GV17" s="9"/>
      <c r="GW17" s="9"/>
      <c r="GX17" s="9">
        <v>1</v>
      </c>
      <c r="GY17" s="9"/>
      <c r="GZ17" s="9"/>
      <c r="HA17" s="9">
        <v>1</v>
      </c>
      <c r="HB17" s="9"/>
      <c r="HC17" s="9"/>
      <c r="HD17" s="9">
        <v>1</v>
      </c>
      <c r="HE17" s="9"/>
      <c r="HF17" s="9"/>
      <c r="HG17" s="9">
        <v>1</v>
      </c>
      <c r="HH17" s="9"/>
      <c r="HI17" s="9"/>
      <c r="HJ17" s="9">
        <v>1</v>
      </c>
      <c r="HK17" s="9"/>
      <c r="HL17" s="9"/>
      <c r="HM17" s="9">
        <v>1</v>
      </c>
      <c r="HN17" s="9"/>
      <c r="HO17" s="9"/>
      <c r="HP17" s="9">
        <v>1</v>
      </c>
      <c r="HQ17" s="9"/>
      <c r="HR17" s="9"/>
      <c r="HS17" s="9">
        <v>1</v>
      </c>
      <c r="HT17" s="9"/>
      <c r="HU17" s="9"/>
      <c r="HV17" s="9">
        <v>1</v>
      </c>
      <c r="HW17" s="9"/>
      <c r="HX17" s="9"/>
      <c r="HY17" s="9">
        <v>1</v>
      </c>
      <c r="HZ17" s="9"/>
      <c r="IA17" s="9"/>
      <c r="IB17" s="9">
        <v>1</v>
      </c>
      <c r="IC17" s="9"/>
      <c r="ID17" s="9"/>
      <c r="IE17" s="9">
        <v>1</v>
      </c>
      <c r="IF17" s="9"/>
      <c r="IG17" s="9"/>
      <c r="IH17" s="9">
        <v>1</v>
      </c>
      <c r="II17" s="9"/>
      <c r="IJ17" s="9"/>
      <c r="IK17" s="9">
        <v>1</v>
      </c>
      <c r="IL17" s="9"/>
      <c r="IM17" s="9"/>
      <c r="IN17" s="9">
        <v>1</v>
      </c>
      <c r="IO17" s="9"/>
      <c r="IP17" s="9"/>
      <c r="IQ17" s="9">
        <v>1</v>
      </c>
      <c r="IR17" s="9"/>
      <c r="IS17" s="9"/>
      <c r="IT17" s="9">
        <v>1</v>
      </c>
      <c r="IU17" s="9"/>
      <c r="IV17" s="9"/>
      <c r="IW17" s="9">
        <v>1</v>
      </c>
      <c r="IX17" s="9"/>
      <c r="IY17" s="9"/>
      <c r="IZ17" s="9">
        <v>1</v>
      </c>
      <c r="JA17" s="9"/>
      <c r="JB17" s="9"/>
      <c r="JC17" s="9">
        <v>1</v>
      </c>
      <c r="JD17" s="9"/>
      <c r="JE17" s="9"/>
      <c r="JF17" s="9">
        <v>1</v>
      </c>
      <c r="JG17" s="9"/>
      <c r="JH17" s="9"/>
      <c r="JI17" s="9">
        <v>1</v>
      </c>
      <c r="JJ17" s="9"/>
      <c r="JK17" s="9"/>
      <c r="JL17" s="9">
        <v>1</v>
      </c>
      <c r="JM17" s="9"/>
      <c r="JN17" s="9"/>
      <c r="JO17" s="9">
        <v>1</v>
      </c>
      <c r="JP17" s="9"/>
      <c r="JQ17" s="9"/>
      <c r="JR17" s="9">
        <v>1</v>
      </c>
      <c r="JS17" s="9"/>
      <c r="JT17" s="9"/>
      <c r="JU17" s="9">
        <v>1</v>
      </c>
      <c r="JV17" s="9"/>
      <c r="JW17" s="9"/>
      <c r="JX17" s="9">
        <v>1</v>
      </c>
      <c r="JY17" s="9"/>
      <c r="JZ17" s="9"/>
      <c r="KA17" s="9">
        <v>1</v>
      </c>
      <c r="KB17" s="9"/>
      <c r="KC17" s="9"/>
      <c r="KD17" s="9">
        <v>1</v>
      </c>
      <c r="KE17" s="9"/>
      <c r="KF17" s="9"/>
      <c r="KG17" s="9">
        <v>1</v>
      </c>
      <c r="KH17" s="9"/>
      <c r="KI17" s="9"/>
      <c r="KJ17" s="9">
        <v>1</v>
      </c>
      <c r="KK17" s="9"/>
      <c r="KL17" s="9"/>
      <c r="KM17" s="9">
        <v>1</v>
      </c>
      <c r="KN17" s="9"/>
      <c r="KO17" s="9"/>
      <c r="KP17" s="9">
        <v>1</v>
      </c>
      <c r="KQ17" s="9"/>
      <c r="KR17" s="9"/>
      <c r="KS17" s="9">
        <v>1</v>
      </c>
      <c r="KT17" s="9"/>
      <c r="KU17" s="9"/>
      <c r="KV17" s="9">
        <v>1</v>
      </c>
      <c r="KW17" s="9"/>
      <c r="KX17" s="9"/>
      <c r="KY17" s="9">
        <v>1</v>
      </c>
      <c r="KZ17" s="9"/>
      <c r="LA17" s="9"/>
      <c r="LB17" s="9">
        <v>1</v>
      </c>
      <c r="LC17" s="9"/>
      <c r="LD17" s="9"/>
      <c r="LE17" s="9">
        <v>1</v>
      </c>
      <c r="LF17" s="9"/>
      <c r="LG17" s="9"/>
      <c r="LH17" s="9">
        <v>1</v>
      </c>
      <c r="LI17" s="9"/>
      <c r="LJ17" s="9"/>
      <c r="LK17" s="9">
        <v>1</v>
      </c>
      <c r="LL17" s="9"/>
      <c r="LM17" s="9"/>
      <c r="LN17" s="9">
        <v>1</v>
      </c>
      <c r="LO17" s="9"/>
      <c r="LP17" s="9"/>
      <c r="LQ17" s="9">
        <v>1</v>
      </c>
      <c r="LR17" s="9"/>
      <c r="LS17" s="9"/>
      <c r="LT17" s="9">
        <v>1</v>
      </c>
      <c r="LU17" s="9"/>
      <c r="LV17" s="9"/>
      <c r="LW17" s="9">
        <v>1</v>
      </c>
      <c r="LX17" s="9"/>
      <c r="LY17" s="9"/>
      <c r="LZ17" s="9">
        <v>1</v>
      </c>
      <c r="MA17" s="9"/>
      <c r="MB17" s="9"/>
      <c r="MC17" s="9">
        <v>1</v>
      </c>
      <c r="MD17" s="9"/>
      <c r="ME17" s="9"/>
      <c r="MF17" s="9">
        <v>1</v>
      </c>
      <c r="MG17" s="9"/>
      <c r="MH17" s="9"/>
      <c r="MI17" s="9">
        <v>1</v>
      </c>
      <c r="MJ17" s="9"/>
      <c r="MK17" s="9"/>
      <c r="ML17" s="9">
        <v>1</v>
      </c>
      <c r="MM17" s="9"/>
      <c r="MN17" s="9"/>
      <c r="MO17" s="9">
        <v>1</v>
      </c>
      <c r="MP17" s="9"/>
      <c r="MQ17" s="9"/>
      <c r="MR17" s="9">
        <v>1</v>
      </c>
      <c r="MS17" s="9"/>
      <c r="MT17" s="9"/>
      <c r="MU17" s="9">
        <v>1</v>
      </c>
      <c r="MV17" s="9"/>
      <c r="MW17" s="9"/>
      <c r="MX17" s="9">
        <v>1</v>
      </c>
      <c r="MY17" s="9"/>
      <c r="MZ17" s="9"/>
      <c r="NA17" s="9">
        <v>1</v>
      </c>
      <c r="NB17" s="9"/>
      <c r="NC17" s="9"/>
      <c r="ND17" s="9">
        <v>1</v>
      </c>
      <c r="NE17" s="9"/>
      <c r="NF17" s="9"/>
      <c r="NG17" s="9">
        <v>1</v>
      </c>
      <c r="NH17" s="9"/>
      <c r="NI17" s="9"/>
      <c r="NJ17" s="9">
        <v>1</v>
      </c>
      <c r="NK17" s="9"/>
      <c r="NL17" s="9"/>
      <c r="NM17" s="9">
        <v>1</v>
      </c>
      <c r="NN17" s="9"/>
      <c r="NO17" s="9"/>
      <c r="NP17" s="9">
        <v>1</v>
      </c>
      <c r="NQ17" s="9"/>
      <c r="NR17" s="9"/>
      <c r="NS17" s="9"/>
    </row>
    <row r="18" spans="1:383" ht="15.75" x14ac:dyDescent="0.25">
      <c r="A18" s="2">
        <v>5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</row>
    <row r="19" spans="1:383" ht="15.75" x14ac:dyDescent="0.25">
      <c r="A19" s="2">
        <v>6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9"/>
      <c r="LP19" s="9"/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9"/>
      <c r="NL19" s="9"/>
      <c r="NM19" s="9"/>
      <c r="NN19" s="9"/>
      <c r="NO19" s="9"/>
      <c r="NP19" s="9"/>
      <c r="NQ19" s="9"/>
      <c r="NR19" s="9"/>
      <c r="NS19" s="9"/>
    </row>
    <row r="20" spans="1:383" ht="15.75" x14ac:dyDescent="0.25">
      <c r="A20" s="2">
        <v>7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/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9"/>
      <c r="LD20" s="9"/>
      <c r="LE20" s="9"/>
      <c r="LF20" s="9"/>
      <c r="LG20" s="9"/>
      <c r="LH20" s="9"/>
      <c r="LI20" s="9"/>
      <c r="LJ20" s="9"/>
      <c r="LK20" s="9"/>
      <c r="LL20" s="9"/>
      <c r="LM20" s="9"/>
      <c r="LN20" s="9"/>
      <c r="LO20" s="9"/>
      <c r="LP20" s="9"/>
      <c r="LQ20" s="9"/>
      <c r="LR20" s="9"/>
      <c r="LS20" s="9"/>
      <c r="LT20" s="9"/>
      <c r="LU20" s="9"/>
      <c r="LV20" s="9"/>
      <c r="LW20" s="9"/>
      <c r="LX20" s="9"/>
      <c r="LY20" s="9"/>
      <c r="LZ20" s="9"/>
      <c r="MA20" s="9"/>
      <c r="MB20" s="9"/>
      <c r="MC20" s="9"/>
      <c r="MD20" s="9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9"/>
      <c r="NL20" s="9"/>
      <c r="NM20" s="9"/>
      <c r="NN20" s="9"/>
      <c r="NO20" s="9"/>
      <c r="NP20" s="9"/>
      <c r="NQ20" s="9"/>
      <c r="NR20" s="9"/>
      <c r="NS20" s="9"/>
    </row>
    <row r="21" spans="1:383" x14ac:dyDescent="0.25">
      <c r="A21" s="3">
        <v>8</v>
      </c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</row>
    <row r="22" spans="1:383" x14ac:dyDescent="0.25">
      <c r="A22" s="3">
        <v>9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</row>
    <row r="23" spans="1:383" x14ac:dyDescent="0.25">
      <c r="A23" s="3">
        <v>10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</row>
    <row r="24" spans="1:383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0"/>
      <c r="NH24" s="4"/>
      <c r="NI24" s="4"/>
      <c r="NJ24" s="4"/>
      <c r="NK24" s="4"/>
      <c r="NL24" s="4"/>
      <c r="NM24" s="4"/>
      <c r="NN24" s="4"/>
      <c r="NO24" s="4"/>
      <c r="NP24" s="20"/>
      <c r="NQ24" s="4"/>
      <c r="NR24" s="4"/>
      <c r="NS24" s="4"/>
    </row>
    <row r="25" spans="1:383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0"/>
      <c r="NH25" s="4"/>
      <c r="NI25" s="4"/>
      <c r="NJ25" s="4"/>
      <c r="NK25" s="4"/>
      <c r="NL25" s="4"/>
      <c r="NM25" s="4"/>
      <c r="NN25" s="4"/>
      <c r="NO25" s="4"/>
      <c r="NP25" s="20"/>
      <c r="NQ25" s="4"/>
      <c r="NR25" s="4"/>
      <c r="NS25" s="4"/>
    </row>
    <row r="26" spans="1:383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0"/>
      <c r="NH26" s="4"/>
      <c r="NI26" s="4"/>
      <c r="NJ26" s="4"/>
      <c r="NK26" s="4"/>
      <c r="NL26" s="4"/>
      <c r="NM26" s="4"/>
      <c r="NN26" s="4"/>
      <c r="NO26" s="4"/>
      <c r="NP26" s="20"/>
      <c r="NQ26" s="4"/>
      <c r="NR26" s="4"/>
      <c r="NS26" s="4"/>
    </row>
    <row r="27" spans="1:383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0"/>
      <c r="NH27" s="4"/>
      <c r="NI27" s="4"/>
      <c r="NJ27" s="4"/>
      <c r="NK27" s="4"/>
      <c r="NL27" s="4"/>
      <c r="NM27" s="4"/>
      <c r="NN27" s="4"/>
      <c r="NO27" s="4"/>
      <c r="NP27" s="20"/>
      <c r="NQ27" s="4"/>
      <c r="NR27" s="4"/>
      <c r="NS27" s="4"/>
    </row>
    <row r="28" spans="1:383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0"/>
      <c r="NH28" s="4"/>
      <c r="NI28" s="4"/>
      <c r="NJ28" s="4"/>
      <c r="NK28" s="4"/>
      <c r="NL28" s="4"/>
      <c r="NM28" s="4"/>
      <c r="NN28" s="4"/>
      <c r="NO28" s="4"/>
      <c r="NP28" s="20"/>
      <c r="NQ28" s="4"/>
      <c r="NR28" s="4"/>
      <c r="NS28" s="4"/>
    </row>
    <row r="29" spans="1:383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0"/>
      <c r="NH29" s="4"/>
      <c r="NI29" s="4"/>
      <c r="NJ29" s="4"/>
      <c r="NK29" s="4"/>
      <c r="NL29" s="4"/>
      <c r="NM29" s="4"/>
      <c r="NN29" s="4"/>
      <c r="NO29" s="4"/>
      <c r="NP29" s="20"/>
      <c r="NQ29" s="4"/>
      <c r="NR29" s="4"/>
      <c r="NS29" s="4"/>
    </row>
    <row r="30" spans="1:383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0"/>
      <c r="NH30" s="4"/>
      <c r="NI30" s="4"/>
      <c r="NJ30" s="4"/>
      <c r="NK30" s="4"/>
      <c r="NL30" s="4"/>
      <c r="NM30" s="4"/>
      <c r="NN30" s="4"/>
      <c r="NO30" s="4"/>
      <c r="NP30" s="20"/>
      <c r="NQ30" s="4"/>
      <c r="NR30" s="4"/>
      <c r="NS30" s="4"/>
    </row>
    <row r="31" spans="1:383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0"/>
      <c r="NH31" s="4"/>
      <c r="NI31" s="4"/>
      <c r="NJ31" s="4"/>
      <c r="NK31" s="4"/>
      <c r="NL31" s="4"/>
      <c r="NM31" s="4"/>
      <c r="NN31" s="4"/>
      <c r="NO31" s="4"/>
      <c r="NP31" s="20"/>
      <c r="NQ31" s="4"/>
      <c r="NR31" s="4"/>
      <c r="NS31" s="4"/>
    </row>
    <row r="32" spans="1:383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0"/>
      <c r="NH32" s="4"/>
      <c r="NI32" s="4"/>
      <c r="NJ32" s="4"/>
      <c r="NK32" s="4"/>
      <c r="NL32" s="4"/>
      <c r="NM32" s="4"/>
      <c r="NN32" s="4"/>
      <c r="NO32" s="4"/>
      <c r="NP32" s="20"/>
      <c r="NQ32" s="4"/>
      <c r="NR32" s="4"/>
      <c r="NS32" s="4"/>
    </row>
    <row r="33" spans="1:383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0"/>
      <c r="NH33" s="4"/>
      <c r="NI33" s="4"/>
      <c r="NJ33" s="4"/>
      <c r="NK33" s="4"/>
      <c r="NL33" s="4"/>
      <c r="NM33" s="4"/>
      <c r="NN33" s="4"/>
      <c r="NO33" s="4"/>
      <c r="NP33" s="20"/>
      <c r="NQ33" s="4"/>
      <c r="NR33" s="4"/>
      <c r="NS33" s="4"/>
    </row>
    <row r="34" spans="1:383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20"/>
      <c r="NH34" s="4"/>
      <c r="NI34" s="4"/>
      <c r="NJ34" s="4"/>
      <c r="NK34" s="4"/>
      <c r="NL34" s="4"/>
      <c r="NM34" s="4"/>
      <c r="NN34" s="4"/>
      <c r="NO34" s="4"/>
      <c r="NP34" s="20"/>
      <c r="NQ34" s="4"/>
      <c r="NR34" s="4"/>
      <c r="NS34" s="4"/>
    </row>
    <row r="35" spans="1:383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20"/>
      <c r="NH35" s="4"/>
      <c r="NI35" s="4"/>
      <c r="NJ35" s="4"/>
      <c r="NK35" s="4"/>
      <c r="NL35" s="4"/>
      <c r="NM35" s="4"/>
      <c r="NN35" s="4"/>
      <c r="NO35" s="4"/>
      <c r="NP35" s="20"/>
      <c r="NQ35" s="4"/>
      <c r="NR35" s="4"/>
      <c r="NS35" s="4"/>
    </row>
    <row r="36" spans="1:383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20"/>
      <c r="NH36" s="4"/>
      <c r="NI36" s="4"/>
      <c r="NJ36" s="4"/>
      <c r="NK36" s="4"/>
      <c r="NL36" s="4"/>
      <c r="NM36" s="4"/>
      <c r="NN36" s="4"/>
      <c r="NO36" s="4"/>
      <c r="NP36" s="20"/>
      <c r="NQ36" s="4"/>
      <c r="NR36" s="4"/>
      <c r="NS36" s="4"/>
    </row>
    <row r="37" spans="1:383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20"/>
      <c r="NH37" s="4"/>
      <c r="NI37" s="4"/>
      <c r="NJ37" s="4"/>
      <c r="NK37" s="4"/>
      <c r="NL37" s="4"/>
      <c r="NM37" s="4"/>
      <c r="NN37" s="4"/>
      <c r="NO37" s="4"/>
      <c r="NP37" s="20"/>
      <c r="NQ37" s="4"/>
      <c r="NR37" s="4"/>
      <c r="NS37" s="4"/>
    </row>
    <row r="38" spans="1:383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0"/>
      <c r="NH38" s="4"/>
      <c r="NI38" s="4"/>
      <c r="NJ38" s="4"/>
      <c r="NK38" s="4"/>
      <c r="NL38" s="4"/>
      <c r="NM38" s="4"/>
      <c r="NN38" s="4"/>
      <c r="NO38" s="4"/>
      <c r="NP38" s="20"/>
      <c r="NQ38" s="4"/>
      <c r="NR38" s="4"/>
      <c r="NS38" s="4"/>
    </row>
    <row r="39" spans="1:383" x14ac:dyDescent="0.25">
      <c r="A39" s="3">
        <v>26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10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20"/>
      <c r="NH39" s="4"/>
      <c r="NI39" s="4"/>
      <c r="NJ39" s="4"/>
      <c r="NK39" s="4"/>
      <c r="NL39" s="4"/>
      <c r="NM39" s="4"/>
      <c r="NN39" s="4"/>
      <c r="NO39" s="4"/>
      <c r="NP39" s="20"/>
      <c r="NQ39" s="4"/>
      <c r="NR39" s="4"/>
      <c r="NS39" s="4"/>
    </row>
    <row r="40" spans="1:383" x14ac:dyDescent="0.25">
      <c r="A40" s="3">
        <v>27</v>
      </c>
      <c r="B40" s="4"/>
      <c r="C40" s="3"/>
      <c r="D40" s="3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10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20"/>
      <c r="NH40" s="4"/>
      <c r="NI40" s="4"/>
      <c r="NJ40" s="4"/>
      <c r="NK40" s="4"/>
      <c r="NL40" s="4"/>
      <c r="NM40" s="4"/>
      <c r="NN40" s="4"/>
      <c r="NO40" s="4"/>
      <c r="NP40" s="20"/>
      <c r="NQ40" s="4"/>
      <c r="NR40" s="4"/>
      <c r="NS40" s="4"/>
    </row>
    <row r="41" spans="1:383" x14ac:dyDescent="0.25">
      <c r="A41" s="3">
        <v>28</v>
      </c>
      <c r="B41" s="4"/>
      <c r="C41" s="3"/>
      <c r="D41" s="3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10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0"/>
      <c r="NH41" s="4"/>
      <c r="NI41" s="4"/>
      <c r="NJ41" s="4"/>
      <c r="NK41" s="4"/>
      <c r="NL41" s="4"/>
      <c r="NM41" s="4"/>
      <c r="NN41" s="4"/>
      <c r="NO41" s="4"/>
      <c r="NP41" s="20"/>
      <c r="NQ41" s="4"/>
      <c r="NR41" s="4"/>
      <c r="NS41" s="4"/>
    </row>
    <row r="42" spans="1:383" x14ac:dyDescent="0.25">
      <c r="A42" s="3">
        <v>29</v>
      </c>
      <c r="B42" s="4"/>
      <c r="C42" s="3"/>
      <c r="D42" s="3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10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0"/>
      <c r="NH42" s="4"/>
      <c r="NI42" s="4"/>
      <c r="NJ42" s="4"/>
      <c r="NK42" s="4"/>
      <c r="NL42" s="4"/>
      <c r="NM42" s="4"/>
      <c r="NN42" s="4"/>
      <c r="NO42" s="4"/>
      <c r="NP42" s="20"/>
      <c r="NQ42" s="4"/>
      <c r="NR42" s="4"/>
      <c r="NS42" s="4"/>
    </row>
    <row r="43" spans="1:383" x14ac:dyDescent="0.25">
      <c r="A43" s="3">
        <v>30</v>
      </c>
      <c r="B43" s="4"/>
      <c r="C43" s="3"/>
      <c r="D43" s="3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10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0"/>
      <c r="NH43" s="4"/>
      <c r="NI43" s="4"/>
      <c r="NJ43" s="4"/>
      <c r="NK43" s="4"/>
      <c r="NL43" s="4"/>
      <c r="NM43" s="4"/>
      <c r="NN43" s="4"/>
      <c r="NO43" s="4"/>
      <c r="NP43" s="20"/>
      <c r="NQ43" s="4"/>
      <c r="NR43" s="4"/>
      <c r="NS43" s="4"/>
    </row>
    <row r="44" spans="1:383" x14ac:dyDescent="0.25">
      <c r="A44" s="79" t="s">
        <v>510</v>
      </c>
      <c r="B44" s="80"/>
      <c r="C44" s="3">
        <f>SUM(C14:C43)</f>
        <v>0</v>
      </c>
      <c r="D44" s="3">
        <f t="shared" ref="D44:BO44" si="0">SUM(D14:D43)</f>
        <v>2</v>
      </c>
      <c r="E44" s="3">
        <f t="shared" si="0"/>
        <v>2</v>
      </c>
      <c r="F44" s="3">
        <f t="shared" si="0"/>
        <v>0</v>
      </c>
      <c r="G44" s="3">
        <f t="shared" si="0"/>
        <v>2</v>
      </c>
      <c r="H44" s="3">
        <f t="shared" si="0"/>
        <v>2</v>
      </c>
      <c r="I44" s="3">
        <f t="shared" si="0"/>
        <v>0</v>
      </c>
      <c r="J44" s="3">
        <f t="shared" si="0"/>
        <v>2</v>
      </c>
      <c r="K44" s="3">
        <f t="shared" si="0"/>
        <v>2</v>
      </c>
      <c r="L44" s="3">
        <f t="shared" si="0"/>
        <v>0</v>
      </c>
      <c r="M44" s="3">
        <f t="shared" si="0"/>
        <v>2</v>
      </c>
      <c r="N44" s="3">
        <f t="shared" si="0"/>
        <v>2</v>
      </c>
      <c r="O44" s="3">
        <f t="shared" si="0"/>
        <v>0</v>
      </c>
      <c r="P44" s="3">
        <f t="shared" si="0"/>
        <v>2</v>
      </c>
      <c r="Q44" s="3">
        <f t="shared" si="0"/>
        <v>2</v>
      </c>
      <c r="R44" s="3">
        <f t="shared" si="0"/>
        <v>0</v>
      </c>
      <c r="S44" s="3">
        <f t="shared" si="0"/>
        <v>2</v>
      </c>
      <c r="T44" s="3">
        <f t="shared" si="0"/>
        <v>2</v>
      </c>
      <c r="U44" s="3">
        <f t="shared" si="0"/>
        <v>0</v>
      </c>
      <c r="V44" s="3">
        <f t="shared" si="0"/>
        <v>2</v>
      </c>
      <c r="W44" s="3">
        <f t="shared" si="0"/>
        <v>2</v>
      </c>
      <c r="X44" s="3">
        <f t="shared" si="0"/>
        <v>0</v>
      </c>
      <c r="Y44" s="3">
        <f t="shared" si="0"/>
        <v>2</v>
      </c>
      <c r="Z44" s="3">
        <f t="shared" si="0"/>
        <v>2</v>
      </c>
      <c r="AA44" s="3">
        <f t="shared" si="0"/>
        <v>0</v>
      </c>
      <c r="AB44" s="3">
        <f t="shared" si="0"/>
        <v>2</v>
      </c>
      <c r="AC44" s="3">
        <f t="shared" si="0"/>
        <v>2</v>
      </c>
      <c r="AD44" s="3">
        <f t="shared" si="0"/>
        <v>0</v>
      </c>
      <c r="AE44" s="3">
        <f t="shared" si="0"/>
        <v>2</v>
      </c>
      <c r="AF44" s="3">
        <f t="shared" si="0"/>
        <v>2</v>
      </c>
      <c r="AG44" s="3">
        <f t="shared" si="0"/>
        <v>0</v>
      </c>
      <c r="AH44" s="3">
        <f t="shared" si="0"/>
        <v>2</v>
      </c>
      <c r="AI44" s="3">
        <f t="shared" si="0"/>
        <v>2</v>
      </c>
      <c r="AJ44" s="3">
        <f t="shared" si="0"/>
        <v>0</v>
      </c>
      <c r="AK44" s="3">
        <f t="shared" si="0"/>
        <v>2</v>
      </c>
      <c r="AL44" s="3">
        <f t="shared" si="0"/>
        <v>2</v>
      </c>
      <c r="AM44" s="3">
        <f t="shared" si="0"/>
        <v>0</v>
      </c>
      <c r="AN44" s="3">
        <f t="shared" si="0"/>
        <v>2</v>
      </c>
      <c r="AO44" s="3">
        <f t="shared" si="0"/>
        <v>2</v>
      </c>
      <c r="AP44" s="3">
        <f t="shared" si="0"/>
        <v>0</v>
      </c>
      <c r="AQ44" s="3">
        <f t="shared" si="0"/>
        <v>2</v>
      </c>
      <c r="AR44" s="3">
        <f t="shared" si="0"/>
        <v>2</v>
      </c>
      <c r="AS44" s="3">
        <f t="shared" si="0"/>
        <v>0</v>
      </c>
      <c r="AT44" s="3">
        <f t="shared" si="0"/>
        <v>2</v>
      </c>
      <c r="AU44" s="3">
        <f t="shared" si="0"/>
        <v>2</v>
      </c>
      <c r="AV44" s="3">
        <f t="shared" si="0"/>
        <v>0</v>
      </c>
      <c r="AW44" s="3">
        <f t="shared" si="0"/>
        <v>2</v>
      </c>
      <c r="AX44" s="3">
        <f t="shared" si="0"/>
        <v>2</v>
      </c>
      <c r="AY44" s="3">
        <f t="shared" si="0"/>
        <v>0</v>
      </c>
      <c r="AZ44" s="3">
        <f t="shared" si="0"/>
        <v>2</v>
      </c>
      <c r="BA44" s="3">
        <f t="shared" si="0"/>
        <v>2</v>
      </c>
      <c r="BB44" s="3">
        <f t="shared" si="0"/>
        <v>0</v>
      </c>
      <c r="BC44" s="3">
        <f t="shared" si="0"/>
        <v>2</v>
      </c>
      <c r="BD44" s="3">
        <f t="shared" si="0"/>
        <v>2</v>
      </c>
      <c r="BE44" s="3">
        <f t="shared" si="0"/>
        <v>0</v>
      </c>
      <c r="BF44" s="3">
        <f t="shared" si="0"/>
        <v>2</v>
      </c>
      <c r="BG44" s="3">
        <f t="shared" si="0"/>
        <v>2</v>
      </c>
      <c r="BH44" s="3">
        <f t="shared" si="0"/>
        <v>0</v>
      </c>
      <c r="BI44" s="3">
        <f t="shared" si="0"/>
        <v>2</v>
      </c>
      <c r="BJ44" s="3">
        <f t="shared" si="0"/>
        <v>2</v>
      </c>
      <c r="BK44" s="3">
        <f t="shared" si="0"/>
        <v>0</v>
      </c>
      <c r="BL44" s="3">
        <f t="shared" si="0"/>
        <v>2</v>
      </c>
      <c r="BM44" s="3">
        <f t="shared" si="0"/>
        <v>2</v>
      </c>
      <c r="BN44" s="3">
        <f t="shared" si="0"/>
        <v>0</v>
      </c>
      <c r="BO44" s="3">
        <f t="shared" si="0"/>
        <v>2</v>
      </c>
      <c r="BP44" s="3">
        <f t="shared" ref="BP44:EA44" si="1">SUM(BP14:BP43)</f>
        <v>2</v>
      </c>
      <c r="BQ44" s="3">
        <f t="shared" si="1"/>
        <v>0</v>
      </c>
      <c r="BR44" s="3">
        <f t="shared" si="1"/>
        <v>2</v>
      </c>
      <c r="BS44" s="3">
        <f t="shared" si="1"/>
        <v>2</v>
      </c>
      <c r="BT44" s="3">
        <f t="shared" si="1"/>
        <v>0</v>
      </c>
      <c r="BU44" s="3">
        <f t="shared" si="1"/>
        <v>2</v>
      </c>
      <c r="BV44" s="3">
        <f t="shared" si="1"/>
        <v>2</v>
      </c>
      <c r="BW44" s="3">
        <f t="shared" si="1"/>
        <v>0</v>
      </c>
      <c r="BX44" s="3">
        <f t="shared" si="1"/>
        <v>2</v>
      </c>
      <c r="BY44" s="3">
        <f t="shared" si="1"/>
        <v>2</v>
      </c>
      <c r="BZ44" s="3">
        <f t="shared" si="1"/>
        <v>0</v>
      </c>
      <c r="CA44" s="3">
        <f t="shared" si="1"/>
        <v>2</v>
      </c>
      <c r="CB44" s="3">
        <f t="shared" si="1"/>
        <v>2</v>
      </c>
      <c r="CC44" s="3">
        <f t="shared" si="1"/>
        <v>0</v>
      </c>
      <c r="CD44" s="3">
        <f t="shared" si="1"/>
        <v>2</v>
      </c>
      <c r="CE44" s="3">
        <f t="shared" si="1"/>
        <v>2</v>
      </c>
      <c r="CF44" s="3">
        <f t="shared" si="1"/>
        <v>0</v>
      </c>
      <c r="CG44" s="3">
        <f t="shared" si="1"/>
        <v>2</v>
      </c>
      <c r="CH44" s="3">
        <f t="shared" si="1"/>
        <v>2</v>
      </c>
      <c r="CI44" s="3">
        <f t="shared" si="1"/>
        <v>0</v>
      </c>
      <c r="CJ44" s="3">
        <f t="shared" si="1"/>
        <v>2</v>
      </c>
      <c r="CK44" s="3">
        <f t="shared" si="1"/>
        <v>2</v>
      </c>
      <c r="CL44" s="3">
        <f t="shared" si="1"/>
        <v>0</v>
      </c>
      <c r="CM44" s="3">
        <f t="shared" si="1"/>
        <v>2</v>
      </c>
      <c r="CN44" s="3">
        <f t="shared" si="1"/>
        <v>2</v>
      </c>
      <c r="CO44" s="3">
        <f t="shared" si="1"/>
        <v>0</v>
      </c>
      <c r="CP44" s="3">
        <f t="shared" si="1"/>
        <v>2</v>
      </c>
      <c r="CQ44" s="3">
        <f t="shared" si="1"/>
        <v>2</v>
      </c>
      <c r="CR44" s="3">
        <f t="shared" si="1"/>
        <v>0</v>
      </c>
      <c r="CS44" s="3">
        <f t="shared" si="1"/>
        <v>2</v>
      </c>
      <c r="CT44" s="3">
        <f t="shared" si="1"/>
        <v>2</v>
      </c>
      <c r="CU44" s="3">
        <f t="shared" si="1"/>
        <v>0</v>
      </c>
      <c r="CV44" s="3">
        <f t="shared" si="1"/>
        <v>2</v>
      </c>
      <c r="CW44" s="3">
        <f t="shared" si="1"/>
        <v>2</v>
      </c>
      <c r="CX44" s="3">
        <f t="shared" si="1"/>
        <v>0</v>
      </c>
      <c r="CY44" s="3">
        <f t="shared" si="1"/>
        <v>2</v>
      </c>
      <c r="CZ44" s="3">
        <f t="shared" si="1"/>
        <v>2</v>
      </c>
      <c r="DA44" s="3">
        <f t="shared" si="1"/>
        <v>0</v>
      </c>
      <c r="DB44" s="3">
        <f t="shared" si="1"/>
        <v>2</v>
      </c>
      <c r="DC44" s="3">
        <f t="shared" si="1"/>
        <v>2</v>
      </c>
      <c r="DD44" s="3">
        <f t="shared" si="1"/>
        <v>0</v>
      </c>
      <c r="DE44" s="3">
        <f t="shared" si="1"/>
        <v>2</v>
      </c>
      <c r="DF44" s="3">
        <f t="shared" si="1"/>
        <v>2</v>
      </c>
      <c r="DG44" s="3">
        <f t="shared" si="1"/>
        <v>0</v>
      </c>
      <c r="DH44" s="3">
        <f t="shared" si="1"/>
        <v>2</v>
      </c>
      <c r="DI44" s="3">
        <f t="shared" si="1"/>
        <v>2</v>
      </c>
      <c r="DJ44" s="3">
        <f t="shared" si="1"/>
        <v>0</v>
      </c>
      <c r="DK44" s="3">
        <f t="shared" si="1"/>
        <v>2</v>
      </c>
      <c r="DL44" s="3">
        <f t="shared" si="1"/>
        <v>2</v>
      </c>
      <c r="DM44" s="3">
        <f t="shared" si="1"/>
        <v>0</v>
      </c>
      <c r="DN44" s="3">
        <f t="shared" si="1"/>
        <v>2</v>
      </c>
      <c r="DO44" s="3">
        <f t="shared" si="1"/>
        <v>1</v>
      </c>
      <c r="DP44" s="3">
        <f t="shared" si="1"/>
        <v>0</v>
      </c>
      <c r="DQ44" s="3">
        <f t="shared" si="1"/>
        <v>2</v>
      </c>
      <c r="DR44" s="3">
        <f t="shared" si="1"/>
        <v>2</v>
      </c>
      <c r="DS44" s="3">
        <f t="shared" si="1"/>
        <v>0</v>
      </c>
      <c r="DT44" s="3">
        <f t="shared" si="1"/>
        <v>2</v>
      </c>
      <c r="DU44" s="3">
        <f t="shared" si="1"/>
        <v>2</v>
      </c>
      <c r="DV44" s="3">
        <f t="shared" si="1"/>
        <v>0</v>
      </c>
      <c r="DW44" s="3">
        <f t="shared" si="1"/>
        <v>2</v>
      </c>
      <c r="DX44" s="3">
        <f t="shared" si="1"/>
        <v>2</v>
      </c>
      <c r="DY44" s="3">
        <f t="shared" si="1"/>
        <v>0</v>
      </c>
      <c r="DZ44" s="3">
        <f t="shared" si="1"/>
        <v>2</v>
      </c>
      <c r="EA44" s="3">
        <f t="shared" si="1"/>
        <v>2</v>
      </c>
      <c r="EB44" s="3">
        <f t="shared" ref="EB44:GM44" si="2">SUM(EB14:EB43)</f>
        <v>0</v>
      </c>
      <c r="EC44" s="3">
        <f t="shared" si="2"/>
        <v>2</v>
      </c>
      <c r="ED44" s="3">
        <f t="shared" si="2"/>
        <v>2</v>
      </c>
      <c r="EE44" s="3">
        <f t="shared" si="2"/>
        <v>0</v>
      </c>
      <c r="EF44" s="3">
        <f t="shared" si="2"/>
        <v>2</v>
      </c>
      <c r="EG44" s="3">
        <f t="shared" si="2"/>
        <v>2</v>
      </c>
      <c r="EH44" s="3">
        <f t="shared" si="2"/>
        <v>0</v>
      </c>
      <c r="EI44" s="3">
        <f t="shared" si="2"/>
        <v>2</v>
      </c>
      <c r="EJ44" s="3">
        <f t="shared" si="2"/>
        <v>2</v>
      </c>
      <c r="EK44" s="3">
        <f t="shared" si="2"/>
        <v>0</v>
      </c>
      <c r="EL44" s="3">
        <f t="shared" si="2"/>
        <v>2</v>
      </c>
      <c r="EM44" s="3">
        <f t="shared" si="2"/>
        <v>2</v>
      </c>
      <c r="EN44" s="3">
        <f t="shared" si="2"/>
        <v>0</v>
      </c>
      <c r="EO44" s="3">
        <f t="shared" si="2"/>
        <v>2</v>
      </c>
      <c r="EP44" s="3">
        <f t="shared" si="2"/>
        <v>2</v>
      </c>
      <c r="EQ44" s="3">
        <f t="shared" si="2"/>
        <v>0</v>
      </c>
      <c r="ER44" s="3">
        <f t="shared" si="2"/>
        <v>2</v>
      </c>
      <c r="ES44" s="3">
        <f t="shared" si="2"/>
        <v>2</v>
      </c>
      <c r="ET44" s="3">
        <f t="shared" si="2"/>
        <v>0</v>
      </c>
      <c r="EU44" s="3">
        <f t="shared" si="2"/>
        <v>2</v>
      </c>
      <c r="EV44" s="3">
        <f t="shared" si="2"/>
        <v>2</v>
      </c>
      <c r="EW44" s="3">
        <f t="shared" si="2"/>
        <v>0</v>
      </c>
      <c r="EX44" s="3">
        <f t="shared" si="2"/>
        <v>2</v>
      </c>
      <c r="EY44" s="3">
        <f t="shared" si="2"/>
        <v>2</v>
      </c>
      <c r="EZ44" s="3">
        <f t="shared" si="2"/>
        <v>0</v>
      </c>
      <c r="FA44" s="3">
        <f t="shared" si="2"/>
        <v>2</v>
      </c>
      <c r="FB44" s="3">
        <f t="shared" si="2"/>
        <v>2</v>
      </c>
      <c r="FC44" s="3">
        <f t="shared" si="2"/>
        <v>0</v>
      </c>
      <c r="FD44" s="3">
        <f t="shared" si="2"/>
        <v>2</v>
      </c>
      <c r="FE44" s="3">
        <f t="shared" si="2"/>
        <v>2</v>
      </c>
      <c r="FF44" s="3">
        <f t="shared" si="2"/>
        <v>0</v>
      </c>
      <c r="FG44" s="3">
        <f t="shared" si="2"/>
        <v>2</v>
      </c>
      <c r="FH44" s="3">
        <f t="shared" si="2"/>
        <v>2</v>
      </c>
      <c r="FI44" s="3">
        <f t="shared" si="2"/>
        <v>0</v>
      </c>
      <c r="FJ44" s="3">
        <f t="shared" si="2"/>
        <v>2</v>
      </c>
      <c r="FK44" s="3">
        <f t="shared" si="2"/>
        <v>2</v>
      </c>
      <c r="FL44" s="3">
        <f t="shared" si="2"/>
        <v>0</v>
      </c>
      <c r="FM44" s="3">
        <f t="shared" si="2"/>
        <v>2</v>
      </c>
      <c r="FN44" s="3">
        <f t="shared" si="2"/>
        <v>2</v>
      </c>
      <c r="FO44" s="3">
        <f t="shared" si="2"/>
        <v>0</v>
      </c>
      <c r="FP44" s="3">
        <f t="shared" si="2"/>
        <v>2</v>
      </c>
      <c r="FQ44" s="3">
        <f t="shared" si="2"/>
        <v>2</v>
      </c>
      <c r="FR44" s="3">
        <f t="shared" si="2"/>
        <v>0</v>
      </c>
      <c r="FS44" s="3">
        <f t="shared" si="2"/>
        <v>2</v>
      </c>
      <c r="FT44" s="3">
        <f t="shared" si="2"/>
        <v>2</v>
      </c>
      <c r="FU44" s="3">
        <f t="shared" si="2"/>
        <v>0</v>
      </c>
      <c r="FV44" s="3">
        <f t="shared" si="2"/>
        <v>2</v>
      </c>
      <c r="FW44" s="3">
        <f t="shared" si="2"/>
        <v>2</v>
      </c>
      <c r="FX44" s="3">
        <f t="shared" si="2"/>
        <v>0</v>
      </c>
      <c r="FY44" s="3">
        <f t="shared" si="2"/>
        <v>2</v>
      </c>
      <c r="FZ44" s="3">
        <f t="shared" si="2"/>
        <v>2</v>
      </c>
      <c r="GA44" s="3">
        <f t="shared" si="2"/>
        <v>0</v>
      </c>
      <c r="GB44" s="3">
        <f t="shared" si="2"/>
        <v>2</v>
      </c>
      <c r="GC44" s="3">
        <f t="shared" si="2"/>
        <v>2</v>
      </c>
      <c r="GD44" s="3">
        <f t="shared" si="2"/>
        <v>0</v>
      </c>
      <c r="GE44" s="3">
        <f t="shared" si="2"/>
        <v>2</v>
      </c>
      <c r="GF44" s="3">
        <f t="shared" si="2"/>
        <v>2</v>
      </c>
      <c r="GG44" s="3">
        <f t="shared" si="2"/>
        <v>0</v>
      </c>
      <c r="GH44" s="3">
        <f t="shared" si="2"/>
        <v>2</v>
      </c>
      <c r="GI44" s="3">
        <f t="shared" si="2"/>
        <v>2</v>
      </c>
      <c r="GJ44" s="3">
        <f t="shared" si="2"/>
        <v>0</v>
      </c>
      <c r="GK44" s="3">
        <f t="shared" si="2"/>
        <v>2</v>
      </c>
      <c r="GL44" s="3">
        <f t="shared" si="2"/>
        <v>2</v>
      </c>
      <c r="GM44" s="3">
        <f t="shared" si="2"/>
        <v>0</v>
      </c>
      <c r="GN44" s="3">
        <f t="shared" ref="GN44:IY44" si="3">SUM(GN14:GN43)</f>
        <v>2</v>
      </c>
      <c r="GO44" s="3">
        <f t="shared" si="3"/>
        <v>2</v>
      </c>
      <c r="GP44" s="3">
        <f t="shared" si="3"/>
        <v>0</v>
      </c>
      <c r="GQ44" s="3">
        <f t="shared" si="3"/>
        <v>2</v>
      </c>
      <c r="GR44" s="3">
        <f t="shared" si="3"/>
        <v>2</v>
      </c>
      <c r="GS44" s="3">
        <f t="shared" si="3"/>
        <v>0</v>
      </c>
      <c r="GT44" s="3">
        <f t="shared" si="3"/>
        <v>2</v>
      </c>
      <c r="GU44" s="3">
        <f t="shared" si="3"/>
        <v>2</v>
      </c>
      <c r="GV44" s="3">
        <f t="shared" si="3"/>
        <v>0</v>
      </c>
      <c r="GW44" s="3">
        <f t="shared" si="3"/>
        <v>2</v>
      </c>
      <c r="GX44" s="3">
        <f t="shared" si="3"/>
        <v>2</v>
      </c>
      <c r="GY44" s="3">
        <f t="shared" si="3"/>
        <v>0</v>
      </c>
      <c r="GZ44" s="3">
        <f t="shared" si="3"/>
        <v>2</v>
      </c>
      <c r="HA44" s="3">
        <f t="shared" si="3"/>
        <v>2</v>
      </c>
      <c r="HB44" s="3">
        <f t="shared" si="3"/>
        <v>0</v>
      </c>
      <c r="HC44" s="3">
        <f t="shared" si="3"/>
        <v>2</v>
      </c>
      <c r="HD44" s="3">
        <f t="shared" si="3"/>
        <v>2</v>
      </c>
      <c r="HE44" s="3">
        <f t="shared" si="3"/>
        <v>0</v>
      </c>
      <c r="HF44" s="3">
        <f t="shared" si="3"/>
        <v>2</v>
      </c>
      <c r="HG44" s="3">
        <f t="shared" si="3"/>
        <v>2</v>
      </c>
      <c r="HH44" s="3">
        <f t="shared" si="3"/>
        <v>0</v>
      </c>
      <c r="HI44" s="3">
        <f t="shared" si="3"/>
        <v>2</v>
      </c>
      <c r="HJ44" s="3">
        <f t="shared" si="3"/>
        <v>2</v>
      </c>
      <c r="HK44" s="3">
        <f t="shared" si="3"/>
        <v>0</v>
      </c>
      <c r="HL44" s="3">
        <f t="shared" si="3"/>
        <v>2</v>
      </c>
      <c r="HM44" s="3">
        <f t="shared" si="3"/>
        <v>2</v>
      </c>
      <c r="HN44" s="3">
        <f t="shared" si="3"/>
        <v>0</v>
      </c>
      <c r="HO44" s="3">
        <f t="shared" si="3"/>
        <v>2</v>
      </c>
      <c r="HP44" s="3">
        <f t="shared" si="3"/>
        <v>2</v>
      </c>
      <c r="HQ44" s="3">
        <f t="shared" si="3"/>
        <v>0</v>
      </c>
      <c r="HR44" s="3">
        <f t="shared" si="3"/>
        <v>2</v>
      </c>
      <c r="HS44" s="3">
        <f t="shared" si="3"/>
        <v>2</v>
      </c>
      <c r="HT44" s="3">
        <f t="shared" si="3"/>
        <v>0</v>
      </c>
      <c r="HU44" s="3">
        <f t="shared" si="3"/>
        <v>2</v>
      </c>
      <c r="HV44" s="3">
        <f t="shared" si="3"/>
        <v>2</v>
      </c>
      <c r="HW44" s="3">
        <f t="shared" si="3"/>
        <v>0</v>
      </c>
      <c r="HX44" s="3">
        <f t="shared" si="3"/>
        <v>2</v>
      </c>
      <c r="HY44" s="3">
        <f t="shared" si="3"/>
        <v>2</v>
      </c>
      <c r="HZ44" s="3">
        <f t="shared" si="3"/>
        <v>0</v>
      </c>
      <c r="IA44" s="3">
        <f t="shared" si="3"/>
        <v>2</v>
      </c>
      <c r="IB44" s="3">
        <f t="shared" si="3"/>
        <v>2</v>
      </c>
      <c r="IC44" s="3">
        <f t="shared" si="3"/>
        <v>0</v>
      </c>
      <c r="ID44" s="3">
        <f t="shared" si="3"/>
        <v>2</v>
      </c>
      <c r="IE44" s="3">
        <f t="shared" si="3"/>
        <v>2</v>
      </c>
      <c r="IF44" s="3">
        <f t="shared" si="3"/>
        <v>0</v>
      </c>
      <c r="IG44" s="3">
        <f t="shared" si="3"/>
        <v>2</v>
      </c>
      <c r="IH44" s="3">
        <f t="shared" si="3"/>
        <v>2</v>
      </c>
      <c r="II44" s="3">
        <f t="shared" si="3"/>
        <v>0</v>
      </c>
      <c r="IJ44" s="3">
        <f t="shared" si="3"/>
        <v>2</v>
      </c>
      <c r="IK44" s="3">
        <f t="shared" si="3"/>
        <v>2</v>
      </c>
      <c r="IL44" s="3">
        <f t="shared" si="3"/>
        <v>0</v>
      </c>
      <c r="IM44" s="3">
        <f t="shared" si="3"/>
        <v>2</v>
      </c>
      <c r="IN44" s="3">
        <f t="shared" si="3"/>
        <v>2</v>
      </c>
      <c r="IO44" s="3">
        <f t="shared" si="3"/>
        <v>0</v>
      </c>
      <c r="IP44" s="3">
        <f t="shared" si="3"/>
        <v>2</v>
      </c>
      <c r="IQ44" s="3">
        <f t="shared" si="3"/>
        <v>2</v>
      </c>
      <c r="IR44" s="3">
        <f t="shared" si="3"/>
        <v>0</v>
      </c>
      <c r="IS44" s="3">
        <f t="shared" si="3"/>
        <v>2</v>
      </c>
      <c r="IT44" s="3">
        <f t="shared" si="3"/>
        <v>2</v>
      </c>
      <c r="IU44" s="3">
        <f t="shared" si="3"/>
        <v>0</v>
      </c>
      <c r="IV44" s="3">
        <f t="shared" si="3"/>
        <v>2</v>
      </c>
      <c r="IW44" s="3">
        <f t="shared" si="3"/>
        <v>2</v>
      </c>
      <c r="IX44" s="3">
        <f t="shared" si="3"/>
        <v>0</v>
      </c>
      <c r="IY44" s="3">
        <f t="shared" si="3"/>
        <v>2</v>
      </c>
      <c r="IZ44" s="3">
        <f t="shared" ref="IZ44:LK44" si="4">SUM(IZ14:IZ43)</f>
        <v>2</v>
      </c>
      <c r="JA44" s="3">
        <f t="shared" si="4"/>
        <v>0</v>
      </c>
      <c r="JB44" s="3">
        <f t="shared" si="4"/>
        <v>2</v>
      </c>
      <c r="JC44" s="3">
        <f t="shared" si="4"/>
        <v>2</v>
      </c>
      <c r="JD44" s="3">
        <f t="shared" si="4"/>
        <v>0</v>
      </c>
      <c r="JE44" s="3">
        <f t="shared" si="4"/>
        <v>2</v>
      </c>
      <c r="JF44" s="3">
        <f t="shared" si="4"/>
        <v>2</v>
      </c>
      <c r="JG44" s="3">
        <f t="shared" si="4"/>
        <v>0</v>
      </c>
      <c r="JH44" s="3">
        <f t="shared" si="4"/>
        <v>2</v>
      </c>
      <c r="JI44" s="3">
        <f t="shared" si="4"/>
        <v>2</v>
      </c>
      <c r="JJ44" s="3">
        <f t="shared" si="4"/>
        <v>0</v>
      </c>
      <c r="JK44" s="3">
        <f t="shared" si="4"/>
        <v>2</v>
      </c>
      <c r="JL44" s="3">
        <f t="shared" si="4"/>
        <v>2</v>
      </c>
      <c r="JM44" s="3">
        <f t="shared" si="4"/>
        <v>0</v>
      </c>
      <c r="JN44" s="3">
        <f t="shared" si="4"/>
        <v>2</v>
      </c>
      <c r="JO44" s="3">
        <f t="shared" si="4"/>
        <v>2</v>
      </c>
      <c r="JP44" s="3">
        <f t="shared" si="4"/>
        <v>0</v>
      </c>
      <c r="JQ44" s="3">
        <f t="shared" si="4"/>
        <v>2</v>
      </c>
      <c r="JR44" s="3">
        <f t="shared" si="4"/>
        <v>2</v>
      </c>
      <c r="JS44" s="3">
        <f t="shared" si="4"/>
        <v>0</v>
      </c>
      <c r="JT44" s="3">
        <f t="shared" si="4"/>
        <v>2</v>
      </c>
      <c r="JU44" s="3">
        <f t="shared" si="4"/>
        <v>2</v>
      </c>
      <c r="JV44" s="3">
        <f t="shared" si="4"/>
        <v>0</v>
      </c>
      <c r="JW44" s="3">
        <f t="shared" si="4"/>
        <v>2</v>
      </c>
      <c r="JX44" s="3">
        <f t="shared" si="4"/>
        <v>2</v>
      </c>
      <c r="JY44" s="3">
        <f t="shared" si="4"/>
        <v>0</v>
      </c>
      <c r="JZ44" s="3">
        <f t="shared" si="4"/>
        <v>2</v>
      </c>
      <c r="KA44" s="3">
        <f t="shared" si="4"/>
        <v>2</v>
      </c>
      <c r="KB44" s="3">
        <f t="shared" si="4"/>
        <v>0</v>
      </c>
      <c r="KC44" s="3">
        <f t="shared" si="4"/>
        <v>2</v>
      </c>
      <c r="KD44" s="3">
        <f t="shared" si="4"/>
        <v>2</v>
      </c>
      <c r="KE44" s="3">
        <f t="shared" si="4"/>
        <v>0</v>
      </c>
      <c r="KF44" s="3">
        <f t="shared" si="4"/>
        <v>2</v>
      </c>
      <c r="KG44" s="3">
        <f t="shared" si="4"/>
        <v>2</v>
      </c>
      <c r="KH44" s="3">
        <f t="shared" si="4"/>
        <v>0</v>
      </c>
      <c r="KI44" s="3">
        <f t="shared" si="4"/>
        <v>2</v>
      </c>
      <c r="KJ44" s="3">
        <f t="shared" si="4"/>
        <v>2</v>
      </c>
      <c r="KK44" s="3">
        <f t="shared" si="4"/>
        <v>0</v>
      </c>
      <c r="KL44" s="3">
        <f t="shared" si="4"/>
        <v>2</v>
      </c>
      <c r="KM44" s="3">
        <f t="shared" si="4"/>
        <v>2</v>
      </c>
      <c r="KN44" s="3">
        <f t="shared" si="4"/>
        <v>0</v>
      </c>
      <c r="KO44" s="3">
        <f t="shared" si="4"/>
        <v>2</v>
      </c>
      <c r="KP44" s="3">
        <f t="shared" si="4"/>
        <v>2</v>
      </c>
      <c r="KQ44" s="3">
        <f t="shared" si="4"/>
        <v>0</v>
      </c>
      <c r="KR44" s="3">
        <f t="shared" si="4"/>
        <v>2</v>
      </c>
      <c r="KS44" s="3">
        <f t="shared" si="4"/>
        <v>2</v>
      </c>
      <c r="KT44" s="3">
        <f t="shared" si="4"/>
        <v>0</v>
      </c>
      <c r="KU44" s="3">
        <f t="shared" si="4"/>
        <v>2</v>
      </c>
      <c r="KV44" s="3">
        <f t="shared" si="4"/>
        <v>2</v>
      </c>
      <c r="KW44" s="3">
        <f t="shared" si="4"/>
        <v>0</v>
      </c>
      <c r="KX44" s="3">
        <f t="shared" si="4"/>
        <v>2</v>
      </c>
      <c r="KY44" s="3">
        <f t="shared" si="4"/>
        <v>2</v>
      </c>
      <c r="KZ44" s="3">
        <f t="shared" si="4"/>
        <v>0</v>
      </c>
      <c r="LA44" s="3">
        <f t="shared" si="4"/>
        <v>2</v>
      </c>
      <c r="LB44" s="3">
        <f t="shared" si="4"/>
        <v>2</v>
      </c>
      <c r="LC44" s="3">
        <f t="shared" si="4"/>
        <v>0</v>
      </c>
      <c r="LD44" s="3">
        <f t="shared" si="4"/>
        <v>2</v>
      </c>
      <c r="LE44" s="3">
        <f t="shared" si="4"/>
        <v>2</v>
      </c>
      <c r="LF44" s="3">
        <f t="shared" si="4"/>
        <v>0</v>
      </c>
      <c r="LG44" s="3">
        <f t="shared" si="4"/>
        <v>2</v>
      </c>
      <c r="LH44" s="3">
        <f t="shared" si="4"/>
        <v>2</v>
      </c>
      <c r="LI44" s="3">
        <f t="shared" si="4"/>
        <v>0</v>
      </c>
      <c r="LJ44" s="3">
        <f t="shared" si="4"/>
        <v>2</v>
      </c>
      <c r="LK44" s="3">
        <f t="shared" si="4"/>
        <v>2</v>
      </c>
      <c r="LL44" s="3">
        <f t="shared" ref="LL44:NS44" si="5">SUM(LL14:LL43)</f>
        <v>0</v>
      </c>
      <c r="LM44" s="3">
        <f t="shared" si="5"/>
        <v>2</v>
      </c>
      <c r="LN44" s="3">
        <f t="shared" si="5"/>
        <v>2</v>
      </c>
      <c r="LO44" s="3">
        <f t="shared" si="5"/>
        <v>0</v>
      </c>
      <c r="LP44" s="3">
        <f t="shared" si="5"/>
        <v>2</v>
      </c>
      <c r="LQ44" s="3">
        <f t="shared" si="5"/>
        <v>2</v>
      </c>
      <c r="LR44" s="3">
        <f t="shared" si="5"/>
        <v>0</v>
      </c>
      <c r="LS44" s="3">
        <f t="shared" si="5"/>
        <v>2</v>
      </c>
      <c r="LT44" s="3">
        <f t="shared" si="5"/>
        <v>2</v>
      </c>
      <c r="LU44" s="3">
        <f t="shared" si="5"/>
        <v>0</v>
      </c>
      <c r="LV44" s="3">
        <f t="shared" si="5"/>
        <v>2</v>
      </c>
      <c r="LW44" s="3">
        <f t="shared" si="5"/>
        <v>2</v>
      </c>
      <c r="LX44" s="3">
        <f t="shared" si="5"/>
        <v>0</v>
      </c>
      <c r="LY44" s="3">
        <f t="shared" si="5"/>
        <v>2</v>
      </c>
      <c r="LZ44" s="3">
        <f t="shared" si="5"/>
        <v>2</v>
      </c>
      <c r="MA44" s="3">
        <f t="shared" si="5"/>
        <v>0</v>
      </c>
      <c r="MB44" s="3">
        <f t="shared" si="5"/>
        <v>2</v>
      </c>
      <c r="MC44" s="3">
        <f t="shared" si="5"/>
        <v>2</v>
      </c>
      <c r="MD44" s="3">
        <f t="shared" si="5"/>
        <v>0</v>
      </c>
      <c r="ME44" s="3">
        <f t="shared" si="5"/>
        <v>2</v>
      </c>
      <c r="MF44" s="3">
        <f t="shared" si="5"/>
        <v>2</v>
      </c>
      <c r="MG44" s="3">
        <f t="shared" si="5"/>
        <v>0</v>
      </c>
      <c r="MH44" s="3">
        <f t="shared" si="5"/>
        <v>2</v>
      </c>
      <c r="MI44" s="3">
        <f t="shared" si="5"/>
        <v>2</v>
      </c>
      <c r="MJ44" s="3">
        <f t="shared" si="5"/>
        <v>0</v>
      </c>
      <c r="MK44" s="3">
        <f t="shared" si="5"/>
        <v>2</v>
      </c>
      <c r="ML44" s="3">
        <f t="shared" si="5"/>
        <v>2</v>
      </c>
      <c r="MM44" s="3">
        <f t="shared" si="5"/>
        <v>0</v>
      </c>
      <c r="MN44" s="3">
        <f t="shared" si="5"/>
        <v>2</v>
      </c>
      <c r="MO44" s="3">
        <f t="shared" si="5"/>
        <v>2</v>
      </c>
      <c r="MP44" s="3">
        <f t="shared" si="5"/>
        <v>0</v>
      </c>
      <c r="MQ44" s="3">
        <f t="shared" si="5"/>
        <v>2</v>
      </c>
      <c r="MR44" s="3">
        <f t="shared" si="5"/>
        <v>2</v>
      </c>
      <c r="MS44" s="3">
        <f t="shared" si="5"/>
        <v>0</v>
      </c>
      <c r="MT44" s="3">
        <f t="shared" si="5"/>
        <v>2</v>
      </c>
      <c r="MU44" s="3">
        <f t="shared" si="5"/>
        <v>2</v>
      </c>
      <c r="MV44" s="3">
        <f t="shared" si="5"/>
        <v>0</v>
      </c>
      <c r="MW44" s="3">
        <f t="shared" si="5"/>
        <v>2</v>
      </c>
      <c r="MX44" s="3">
        <f t="shared" si="5"/>
        <v>2</v>
      </c>
      <c r="MY44" s="3">
        <f t="shared" si="5"/>
        <v>0</v>
      </c>
      <c r="MZ44" s="3">
        <f t="shared" si="5"/>
        <v>2</v>
      </c>
      <c r="NA44" s="3">
        <f t="shared" si="5"/>
        <v>2</v>
      </c>
      <c r="NB44" s="3">
        <f t="shared" si="5"/>
        <v>0</v>
      </c>
      <c r="NC44" s="3">
        <f t="shared" si="5"/>
        <v>2</v>
      </c>
      <c r="ND44" s="3">
        <f t="shared" si="5"/>
        <v>2</v>
      </c>
      <c r="NE44" s="3">
        <f t="shared" si="5"/>
        <v>0</v>
      </c>
      <c r="NF44" s="3">
        <f t="shared" si="5"/>
        <v>2</v>
      </c>
      <c r="NG44" s="3">
        <f t="shared" si="5"/>
        <v>2</v>
      </c>
      <c r="NH44" s="3">
        <f t="shared" si="5"/>
        <v>0</v>
      </c>
      <c r="NI44" s="3">
        <f t="shared" si="5"/>
        <v>2</v>
      </c>
      <c r="NJ44" s="3">
        <f t="shared" si="5"/>
        <v>2</v>
      </c>
      <c r="NK44" s="3">
        <f t="shared" si="5"/>
        <v>0</v>
      </c>
      <c r="NL44" s="3">
        <f t="shared" si="5"/>
        <v>2</v>
      </c>
      <c r="NM44" s="3">
        <f t="shared" si="5"/>
        <v>2</v>
      </c>
      <c r="NN44" s="3">
        <f t="shared" si="5"/>
        <v>0</v>
      </c>
      <c r="NO44" s="3">
        <f t="shared" si="5"/>
        <v>2</v>
      </c>
      <c r="NP44" s="3">
        <f t="shared" si="5"/>
        <v>2</v>
      </c>
      <c r="NQ44" s="3">
        <f t="shared" si="5"/>
        <v>0</v>
      </c>
      <c r="NR44" s="3">
        <f t="shared" si="5"/>
        <v>0</v>
      </c>
      <c r="NS44" s="3">
        <f t="shared" si="5"/>
        <v>0</v>
      </c>
    </row>
    <row r="45" spans="1:383" ht="39" customHeight="1" x14ac:dyDescent="0.25">
      <c r="A45" s="81" t="s">
        <v>1915</v>
      </c>
      <c r="B45" s="82"/>
      <c r="C45" s="49">
        <f>C44/D71%</f>
        <v>0</v>
      </c>
      <c r="D45" s="49">
        <f>D44/D71%</f>
        <v>50</v>
      </c>
      <c r="E45" s="49">
        <f>E44/D71%</f>
        <v>50</v>
      </c>
      <c r="F45" s="49">
        <f>F44/D71%</f>
        <v>0</v>
      </c>
      <c r="G45" s="49">
        <f>G44/D71%</f>
        <v>50</v>
      </c>
      <c r="H45" s="49">
        <f>H44/D71%</f>
        <v>50</v>
      </c>
      <c r="I45" s="49">
        <f>I44/D71%</f>
        <v>0</v>
      </c>
      <c r="J45" s="49">
        <f>J44/D71%</f>
        <v>50</v>
      </c>
      <c r="K45" s="49">
        <f>K44/D71%</f>
        <v>50</v>
      </c>
      <c r="L45" s="49">
        <f>L44/D71%</f>
        <v>0</v>
      </c>
      <c r="M45" s="49">
        <f>M44/D71%</f>
        <v>50</v>
      </c>
      <c r="N45" s="49">
        <f>N44/D71%</f>
        <v>50</v>
      </c>
      <c r="O45" s="49">
        <f>O44/D71%</f>
        <v>0</v>
      </c>
      <c r="P45" s="49">
        <f>P44/D71%</f>
        <v>50</v>
      </c>
      <c r="Q45" s="49">
        <f>Q44/D71%</f>
        <v>50</v>
      </c>
      <c r="R45" s="49">
        <f>R44/D71%</f>
        <v>0</v>
      </c>
      <c r="S45" s="49">
        <f>S44/D71%</f>
        <v>50</v>
      </c>
      <c r="T45" s="49">
        <f>T44/D71%</f>
        <v>50</v>
      </c>
      <c r="U45" s="49">
        <f>U44/D71%</f>
        <v>0</v>
      </c>
      <c r="V45" s="49">
        <f>V44/D71%</f>
        <v>50</v>
      </c>
      <c r="W45" s="49">
        <f>W44/D71%</f>
        <v>50</v>
      </c>
      <c r="X45" s="49">
        <f>X44/D71%</f>
        <v>0</v>
      </c>
      <c r="Y45" s="49">
        <f>Y44/D71%</f>
        <v>50</v>
      </c>
      <c r="Z45" s="49">
        <f>Z44/D71%</f>
        <v>50</v>
      </c>
      <c r="AA45" s="49">
        <f>AA44/D71%</f>
        <v>0</v>
      </c>
      <c r="AB45" s="49">
        <f>AB44/D71%</f>
        <v>50</v>
      </c>
      <c r="AC45" s="49">
        <f>AC44/D71%</f>
        <v>50</v>
      </c>
      <c r="AD45" s="49">
        <f>AD44/D71%</f>
        <v>0</v>
      </c>
      <c r="AE45" s="49">
        <f>AE44/D71%</f>
        <v>50</v>
      </c>
      <c r="AF45" s="49">
        <f>AF44/D71%</f>
        <v>50</v>
      </c>
      <c r="AG45" s="49">
        <f>AG44/D71%</f>
        <v>0</v>
      </c>
      <c r="AH45" s="49">
        <f>AH44/D71%</f>
        <v>50</v>
      </c>
      <c r="AI45" s="49">
        <f>AI44/D71%</f>
        <v>50</v>
      </c>
      <c r="AJ45" s="49">
        <f>AJ44/D71%</f>
        <v>0</v>
      </c>
      <c r="AK45" s="49">
        <f>AK44/D71%</f>
        <v>50</v>
      </c>
      <c r="AL45" s="49">
        <f>AL44/D71%</f>
        <v>50</v>
      </c>
      <c r="AM45" s="49">
        <f>AM44/D71%</f>
        <v>0</v>
      </c>
      <c r="AN45" s="49">
        <f>AN44/D71%</f>
        <v>50</v>
      </c>
      <c r="AO45" s="49">
        <f>AO44/D71%</f>
        <v>50</v>
      </c>
      <c r="AP45" s="49">
        <f>AP44/D71%</f>
        <v>0</v>
      </c>
      <c r="AQ45" s="49">
        <f>AQ44/D71%</f>
        <v>50</v>
      </c>
      <c r="AR45" s="49">
        <f>AR44/D71%</f>
        <v>50</v>
      </c>
      <c r="AS45" s="49">
        <f>AS44/D71%</f>
        <v>0</v>
      </c>
      <c r="AT45" s="49">
        <f>AT44/D71%</f>
        <v>50</v>
      </c>
      <c r="AU45" s="49">
        <f>AU44/D71%</f>
        <v>50</v>
      </c>
      <c r="AV45" s="49">
        <f>AV44/D71%</f>
        <v>0</v>
      </c>
      <c r="AW45" s="49">
        <f>AW44/D71%</f>
        <v>50</v>
      </c>
      <c r="AX45" s="49">
        <f>AX44/D71%</f>
        <v>50</v>
      </c>
      <c r="AY45" s="49">
        <f>AY44/D71%</f>
        <v>0</v>
      </c>
      <c r="AZ45" s="49">
        <f>AZ44/D71%</f>
        <v>50</v>
      </c>
      <c r="BA45" s="49">
        <f>BA44/D71%</f>
        <v>50</v>
      </c>
      <c r="BB45" s="49">
        <f>BB44/D71%</f>
        <v>0</v>
      </c>
      <c r="BC45" s="49">
        <f>BC44/D71%</f>
        <v>50</v>
      </c>
      <c r="BD45" s="49">
        <f>BD44/D71%</f>
        <v>50</v>
      </c>
      <c r="BE45" s="49">
        <f>BE44/D71%</f>
        <v>0</v>
      </c>
      <c r="BF45" s="49">
        <f>BF44/D71%</f>
        <v>50</v>
      </c>
      <c r="BG45" s="49">
        <f>BG44/D71%</f>
        <v>50</v>
      </c>
      <c r="BH45" s="49">
        <f>BH44/D71%</f>
        <v>0</v>
      </c>
      <c r="BI45" s="49">
        <f>BI44/D71%</f>
        <v>50</v>
      </c>
      <c r="BJ45" s="49">
        <f>BJ44/D71%</f>
        <v>50</v>
      </c>
      <c r="BK45" s="49">
        <f>BK44/D71%</f>
        <v>0</v>
      </c>
      <c r="BL45" s="49">
        <f>BL44/D71%</f>
        <v>50</v>
      </c>
      <c r="BM45" s="49">
        <f>BM44/D71%</f>
        <v>50</v>
      </c>
      <c r="BN45" s="49">
        <f>BN44/D71%</f>
        <v>0</v>
      </c>
      <c r="BO45" s="49">
        <f>BO44/D71%</f>
        <v>50</v>
      </c>
      <c r="BP45" s="49">
        <f>BP44/D71%</f>
        <v>50</v>
      </c>
      <c r="BQ45" s="49">
        <f>BQ44/D71%</f>
        <v>0</v>
      </c>
      <c r="BR45" s="49">
        <f>BR44/D71%</f>
        <v>50</v>
      </c>
      <c r="BS45" s="49">
        <f>BS44/D71%</f>
        <v>50</v>
      </c>
      <c r="BT45" s="49">
        <f>BT44/D71%</f>
        <v>0</v>
      </c>
      <c r="BU45" s="49">
        <f>BU44/D71%</f>
        <v>50</v>
      </c>
      <c r="BV45" s="49">
        <f>BV44/D71%</f>
        <v>50</v>
      </c>
      <c r="BW45" s="49">
        <f>BW44/D71%</f>
        <v>0</v>
      </c>
      <c r="BX45" s="49">
        <f>BX44/D71%</f>
        <v>50</v>
      </c>
      <c r="BY45" s="49">
        <f>BY44/D71%</f>
        <v>50</v>
      </c>
      <c r="BZ45" s="49">
        <f>BZ44/D71%</f>
        <v>0</v>
      </c>
      <c r="CA45" s="49">
        <f>CA44/D71%</f>
        <v>50</v>
      </c>
      <c r="CB45" s="49">
        <f>CB44/D71%</f>
        <v>50</v>
      </c>
      <c r="CC45" s="49">
        <f>CC44/D71%</f>
        <v>0</v>
      </c>
      <c r="CD45" s="49">
        <f>CD44/D71%</f>
        <v>50</v>
      </c>
      <c r="CE45" s="49">
        <f>CE44/D71%</f>
        <v>50</v>
      </c>
      <c r="CF45" s="49">
        <f>CF44/D71%</f>
        <v>0</v>
      </c>
      <c r="CG45" s="49">
        <f>CG44/D71%</f>
        <v>50</v>
      </c>
      <c r="CH45" s="49">
        <f>CH44/D71%</f>
        <v>50</v>
      </c>
      <c r="CI45" s="49">
        <f>CI44/D71%</f>
        <v>0</v>
      </c>
      <c r="CJ45" s="49">
        <f>CJ44/D71%</f>
        <v>50</v>
      </c>
      <c r="CK45" s="49">
        <f>CK44/D71%</f>
        <v>50</v>
      </c>
      <c r="CL45" s="49">
        <f>CL44/D71%</f>
        <v>0</v>
      </c>
      <c r="CM45" s="49">
        <f>CM44/D71%</f>
        <v>50</v>
      </c>
      <c r="CN45" s="49">
        <f>CN44/D71%</f>
        <v>50</v>
      </c>
      <c r="CO45" s="49">
        <f>CO44/D71%</f>
        <v>0</v>
      </c>
      <c r="CP45" s="49">
        <f>CP44/D71%</f>
        <v>50</v>
      </c>
      <c r="CQ45" s="49">
        <f>CQ44/D71%</f>
        <v>50</v>
      </c>
      <c r="CR45" s="49">
        <f>CR44/D71%</f>
        <v>0</v>
      </c>
      <c r="CS45" s="49">
        <f>CS44/D71%</f>
        <v>50</v>
      </c>
      <c r="CT45" s="49">
        <f>CT44/D71%</f>
        <v>50</v>
      </c>
      <c r="CU45" s="49">
        <f>CU44/D71%</f>
        <v>0</v>
      </c>
      <c r="CV45" s="49">
        <f>CV44/D71%</f>
        <v>50</v>
      </c>
      <c r="CW45" s="49">
        <f>CW44/D71%</f>
        <v>50</v>
      </c>
      <c r="CX45" s="49">
        <f>CX44/D71%</f>
        <v>0</v>
      </c>
      <c r="CY45" s="49">
        <f>CY44/D71%</f>
        <v>50</v>
      </c>
      <c r="CZ45" s="49">
        <f>CZ44/D71%</f>
        <v>50</v>
      </c>
      <c r="DA45" s="49">
        <f>DA44/D71%</f>
        <v>0</v>
      </c>
      <c r="DB45" s="49">
        <f>DB44/D71%</f>
        <v>50</v>
      </c>
      <c r="DC45" s="49">
        <f>DC44/D71%</f>
        <v>50</v>
      </c>
      <c r="DD45" s="49">
        <f>DD44/D71%</f>
        <v>0</v>
      </c>
      <c r="DE45" s="49">
        <f>DE44/D71%</f>
        <v>50</v>
      </c>
      <c r="DF45" s="49">
        <f>DF44/D71%</f>
        <v>50</v>
      </c>
      <c r="DG45" s="49">
        <f>DG44/D71%</f>
        <v>0</v>
      </c>
      <c r="DH45" s="49">
        <f>DH44/D71%</f>
        <v>50</v>
      </c>
      <c r="DI45" s="49">
        <f>DI44/D71%</f>
        <v>50</v>
      </c>
      <c r="DJ45" s="49">
        <f>DJ44/D71%</f>
        <v>0</v>
      </c>
      <c r="DK45" s="49">
        <f>DK44/D71%</f>
        <v>50</v>
      </c>
      <c r="DL45" s="49">
        <f>DL44/D71%</f>
        <v>50</v>
      </c>
      <c r="DM45" s="49">
        <f>DM44/D71%</f>
        <v>0</v>
      </c>
      <c r="DN45" s="49">
        <f>DN44/D71%</f>
        <v>50</v>
      </c>
      <c r="DO45" s="49">
        <f>DO44/D71%</f>
        <v>25</v>
      </c>
      <c r="DP45" s="49">
        <f>DP44/D71%</f>
        <v>0</v>
      </c>
      <c r="DQ45" s="49">
        <f>DQ44/D71%</f>
        <v>50</v>
      </c>
      <c r="DR45" s="49">
        <f>DR44/D71%</f>
        <v>50</v>
      </c>
      <c r="DS45" s="49">
        <f>DS44/D71%</f>
        <v>0</v>
      </c>
      <c r="DT45" s="49">
        <f>DT44/D71%</f>
        <v>50</v>
      </c>
      <c r="DU45" s="49">
        <f>DU44/D71%</f>
        <v>50</v>
      </c>
      <c r="DV45" s="49">
        <f>DV44/D71%</f>
        <v>0</v>
      </c>
      <c r="DW45" s="49">
        <f>DW44/D71%</f>
        <v>50</v>
      </c>
      <c r="DX45" s="49">
        <f>DX44/D71%</f>
        <v>50</v>
      </c>
      <c r="DY45" s="49">
        <f>DY44/D71%</f>
        <v>0</v>
      </c>
      <c r="DZ45" s="49">
        <f>DZ44/D71%</f>
        <v>50</v>
      </c>
      <c r="EA45" s="49">
        <f>EA44/D71%</f>
        <v>50</v>
      </c>
      <c r="EB45" s="49">
        <f>EB44/D71%</f>
        <v>0</v>
      </c>
      <c r="EC45" s="49">
        <f>EC44/D71%</f>
        <v>50</v>
      </c>
      <c r="ED45" s="49">
        <f>ED44/D71%</f>
        <v>50</v>
      </c>
      <c r="EE45" s="49">
        <f>EE44/D71%</f>
        <v>0</v>
      </c>
      <c r="EF45" s="49">
        <f>EF44/D71%</f>
        <v>50</v>
      </c>
      <c r="EG45" s="49">
        <f>EG44/D71%</f>
        <v>50</v>
      </c>
      <c r="EH45" s="49">
        <f>EH44/D71%</f>
        <v>0</v>
      </c>
      <c r="EI45" s="49">
        <f>EI44/D71%</f>
        <v>50</v>
      </c>
      <c r="EJ45" s="49">
        <f>EJ44/D71%</f>
        <v>50</v>
      </c>
      <c r="EK45" s="49">
        <f>EK44/D71%</f>
        <v>0</v>
      </c>
      <c r="EL45" s="49">
        <f>EL44/D71%</f>
        <v>50</v>
      </c>
      <c r="EM45" s="49">
        <f>EM44/D71%</f>
        <v>50</v>
      </c>
      <c r="EN45" s="49">
        <f>EN44/D71%</f>
        <v>0</v>
      </c>
      <c r="EO45" s="49">
        <f>EO44/D71%</f>
        <v>50</v>
      </c>
      <c r="EP45" s="49">
        <f>EP44/D71%</f>
        <v>50</v>
      </c>
      <c r="EQ45" s="49">
        <f>EQ44/D71%</f>
        <v>0</v>
      </c>
      <c r="ER45" s="49">
        <f>ER44/D71%</f>
        <v>50</v>
      </c>
      <c r="ES45" s="49">
        <f>ES44/D71%</f>
        <v>50</v>
      </c>
      <c r="ET45" s="49">
        <f>ET44/D71%</f>
        <v>0</v>
      </c>
      <c r="EU45" s="49">
        <f>EU44/D71%</f>
        <v>50</v>
      </c>
      <c r="EV45" s="49">
        <f>EV44/D71%</f>
        <v>50</v>
      </c>
      <c r="EW45" s="49">
        <f>EW44/D71%</f>
        <v>0</v>
      </c>
      <c r="EX45" s="49">
        <f>EX44/D71%</f>
        <v>50</v>
      </c>
      <c r="EY45" s="49">
        <f>EY44/D71%</f>
        <v>50</v>
      </c>
      <c r="EZ45" s="49">
        <f>EZ44/D71%</f>
        <v>0</v>
      </c>
      <c r="FA45" s="49">
        <f>FA44/D71%</f>
        <v>50</v>
      </c>
      <c r="FB45" s="49">
        <f>FB44/D71%</f>
        <v>50</v>
      </c>
      <c r="FC45" s="49">
        <f>FC44/D71%</f>
        <v>0</v>
      </c>
      <c r="FD45" s="49">
        <f>FD44/D71%</f>
        <v>50</v>
      </c>
      <c r="FE45" s="49">
        <f>FE44/D71%</f>
        <v>50</v>
      </c>
      <c r="FF45" s="49">
        <f>FF44/D71%</f>
        <v>0</v>
      </c>
      <c r="FG45" s="49">
        <f>FG44/D71%</f>
        <v>50</v>
      </c>
      <c r="FH45" s="49">
        <f>FH44/D71%</f>
        <v>50</v>
      </c>
      <c r="FI45" s="49">
        <f>FI44/D71%</f>
        <v>0</v>
      </c>
      <c r="FJ45" s="49">
        <f>FJ44/D71%</f>
        <v>50</v>
      </c>
      <c r="FK45" s="49">
        <f>FK44/D71%</f>
        <v>50</v>
      </c>
      <c r="FL45" s="49">
        <f>FL44/D71%</f>
        <v>0</v>
      </c>
      <c r="FM45" s="49">
        <f>FM44/D71%</f>
        <v>50</v>
      </c>
      <c r="FN45" s="49">
        <f>FN44/D71%</f>
        <v>50</v>
      </c>
      <c r="FO45" s="49">
        <f>FO44/D71%</f>
        <v>0</v>
      </c>
      <c r="FP45" s="49">
        <f>FP44/D71%</f>
        <v>50</v>
      </c>
      <c r="FQ45" s="49">
        <f>FQ44/D71%</f>
        <v>50</v>
      </c>
      <c r="FR45" s="49">
        <f>FR44/D71%</f>
        <v>0</v>
      </c>
      <c r="FS45" s="49">
        <f>FS44/D71%</f>
        <v>50</v>
      </c>
      <c r="FT45" s="49">
        <f>FT44/D71%</f>
        <v>50</v>
      </c>
      <c r="FU45" s="49">
        <f>FU44/D71%</f>
        <v>0</v>
      </c>
      <c r="FV45" s="49">
        <f>FV44/D71%</f>
        <v>50</v>
      </c>
      <c r="FW45" s="49">
        <f>FW44/D71%</f>
        <v>50</v>
      </c>
      <c r="FX45" s="49">
        <f>FX44/D71%</f>
        <v>0</v>
      </c>
      <c r="FY45" s="49">
        <f>FY44/D71%</f>
        <v>50</v>
      </c>
      <c r="FZ45" s="49">
        <f>FZ44/D71%</f>
        <v>50</v>
      </c>
      <c r="GA45" s="49">
        <f>GA44/D71%</f>
        <v>0</v>
      </c>
      <c r="GB45" s="49">
        <f>GB44/D71%</f>
        <v>50</v>
      </c>
      <c r="GC45" s="49">
        <f>GC44/D71%</f>
        <v>50</v>
      </c>
      <c r="GD45" s="49">
        <f>GD44/D71%</f>
        <v>0</v>
      </c>
      <c r="GE45" s="49">
        <f>GE44/D71%</f>
        <v>50</v>
      </c>
      <c r="GF45" s="49">
        <f>GF44/D71%</f>
        <v>50</v>
      </c>
      <c r="GG45" s="49">
        <f>GG44/D71%</f>
        <v>0</v>
      </c>
      <c r="GH45" s="49">
        <f>GH44/D71%</f>
        <v>50</v>
      </c>
      <c r="GI45" s="49">
        <f>GI44/D71%</f>
        <v>50</v>
      </c>
      <c r="GJ45" s="49">
        <f>GJ44/D71%</f>
        <v>0</v>
      </c>
      <c r="GK45" s="49">
        <f>GK44/D71%</f>
        <v>50</v>
      </c>
      <c r="GL45" s="49">
        <f>GL44/D71%</f>
        <v>50</v>
      </c>
      <c r="GM45" s="49">
        <f>GM44/D71%</f>
        <v>0</v>
      </c>
      <c r="GN45" s="49">
        <f>GN44/D71%</f>
        <v>50</v>
      </c>
      <c r="GO45" s="49">
        <f>GO44/D71%</f>
        <v>50</v>
      </c>
      <c r="GP45" s="49">
        <f>GP44/D71%</f>
        <v>0</v>
      </c>
      <c r="GQ45" s="49">
        <f>GQ44/D71%</f>
        <v>50</v>
      </c>
      <c r="GR45" s="49">
        <f>GR44/D71%</f>
        <v>50</v>
      </c>
      <c r="GS45" s="49">
        <f>GS44/D71%</f>
        <v>0</v>
      </c>
      <c r="GT45" s="49">
        <f>GT44/D71%</f>
        <v>50</v>
      </c>
      <c r="GU45" s="49">
        <f>GU44/D71%</f>
        <v>50</v>
      </c>
      <c r="GV45" s="49">
        <f>GV44/D71%</f>
        <v>0</v>
      </c>
      <c r="GW45" s="49">
        <f>GW44/D71%</f>
        <v>50</v>
      </c>
      <c r="GX45" s="49">
        <f>GX44/D71%</f>
        <v>50</v>
      </c>
      <c r="GY45" s="49">
        <f>GY44/D71%</f>
        <v>0</v>
      </c>
      <c r="GZ45" s="49">
        <f>GZ44/D71%</f>
        <v>50</v>
      </c>
      <c r="HA45" s="49">
        <f>HA44/D71%</f>
        <v>50</v>
      </c>
      <c r="HB45" s="49">
        <f>HB44/D71%</f>
        <v>0</v>
      </c>
      <c r="HC45" s="49">
        <f>HC44/D71%</f>
        <v>50</v>
      </c>
      <c r="HD45" s="49">
        <f>HD44/D71%</f>
        <v>50</v>
      </c>
      <c r="HE45" s="49">
        <f>HE44/D71%</f>
        <v>0</v>
      </c>
      <c r="HF45" s="49">
        <f>HF44/D71%</f>
        <v>50</v>
      </c>
      <c r="HG45" s="49">
        <f>HG44/D71%</f>
        <v>50</v>
      </c>
      <c r="HH45" s="49">
        <f>HH44/D71%</f>
        <v>0</v>
      </c>
      <c r="HI45" s="49">
        <f>HI44/D71%</f>
        <v>50</v>
      </c>
      <c r="HJ45" s="49">
        <f>HJ44/D71%</f>
        <v>50</v>
      </c>
      <c r="HK45" s="49">
        <f>HK44/D71%</f>
        <v>0</v>
      </c>
      <c r="HL45" s="49">
        <f>HL44/D71%</f>
        <v>50</v>
      </c>
      <c r="HM45" s="49">
        <f>HM44/D71%</f>
        <v>50</v>
      </c>
      <c r="HN45" s="49">
        <f>HN44/D71%</f>
        <v>0</v>
      </c>
      <c r="HO45" s="49">
        <f>HO44/D71%</f>
        <v>50</v>
      </c>
      <c r="HP45" s="49">
        <f>HP44/D71%</f>
        <v>50</v>
      </c>
      <c r="HQ45" s="49">
        <f>HQ44/D71%</f>
        <v>0</v>
      </c>
      <c r="HR45" s="49">
        <f>HR44/D71%</f>
        <v>50</v>
      </c>
      <c r="HS45" s="49">
        <f>HS44/D71%</f>
        <v>50</v>
      </c>
      <c r="HT45" s="49">
        <f>HT44/D71%</f>
        <v>0</v>
      </c>
      <c r="HU45" s="49">
        <f>HU44/D71%</f>
        <v>50</v>
      </c>
      <c r="HV45" s="49">
        <f>HV44/D71%</f>
        <v>50</v>
      </c>
      <c r="HW45" s="49">
        <f>HW44/D71%</f>
        <v>0</v>
      </c>
      <c r="HX45" s="49">
        <f>HX44/D71%</f>
        <v>50</v>
      </c>
      <c r="HY45" s="49">
        <f>HY44/D71%</f>
        <v>50</v>
      </c>
      <c r="HZ45" s="49">
        <f>HZ44/D71%</f>
        <v>0</v>
      </c>
      <c r="IA45" s="49">
        <f>IA44/D71%</f>
        <v>50</v>
      </c>
      <c r="IB45" s="49">
        <f>IB44/D71%</f>
        <v>50</v>
      </c>
      <c r="IC45" s="49">
        <f>IC44/D71%</f>
        <v>0</v>
      </c>
      <c r="ID45" s="49">
        <f>ID44/D71%</f>
        <v>50</v>
      </c>
      <c r="IE45" s="49">
        <f>IE44/D71%</f>
        <v>50</v>
      </c>
      <c r="IF45" s="49">
        <f>IF44/D71%</f>
        <v>0</v>
      </c>
      <c r="IG45" s="49">
        <f>IG44/D71%</f>
        <v>50</v>
      </c>
      <c r="IH45" s="49">
        <f>IH44/D71%</f>
        <v>50</v>
      </c>
      <c r="II45" s="49">
        <f>II44/D71%</f>
        <v>0</v>
      </c>
      <c r="IJ45" s="49">
        <f>IJ44/D71%</f>
        <v>50</v>
      </c>
      <c r="IK45" s="49">
        <f>IK44/D71%</f>
        <v>50</v>
      </c>
      <c r="IL45" s="49">
        <f>IL44/D71%</f>
        <v>0</v>
      </c>
      <c r="IM45" s="49">
        <f>IM44/D71%</f>
        <v>50</v>
      </c>
      <c r="IN45" s="49">
        <f>IN44/D71%</f>
        <v>50</v>
      </c>
      <c r="IO45" s="49">
        <f>IO44/D71%</f>
        <v>0</v>
      </c>
      <c r="IP45" s="49">
        <f>IP44/D71%</f>
        <v>50</v>
      </c>
      <c r="IQ45" s="49">
        <f>IQ44/D71%</f>
        <v>50</v>
      </c>
      <c r="IR45" s="49">
        <f>IR44/D71%</f>
        <v>0</v>
      </c>
      <c r="IS45" s="49">
        <f>IS44/D71%</f>
        <v>50</v>
      </c>
      <c r="IT45" s="49">
        <f>IT44/D71%</f>
        <v>50</v>
      </c>
      <c r="IU45" s="49">
        <f>IU44/D71%</f>
        <v>0</v>
      </c>
      <c r="IV45" s="49">
        <f>IV44/D71%</f>
        <v>50</v>
      </c>
      <c r="IW45" s="49">
        <f>IW44/D71%</f>
        <v>50</v>
      </c>
      <c r="IX45" s="49">
        <f>IX44/D71%</f>
        <v>0</v>
      </c>
      <c r="IY45" s="49">
        <f>IY44/D71%</f>
        <v>50</v>
      </c>
      <c r="IZ45" s="49">
        <f>IZ44/D71%</f>
        <v>50</v>
      </c>
      <c r="JA45" s="49">
        <f>JA44/D71%</f>
        <v>0</v>
      </c>
      <c r="JB45" s="49">
        <f>JB44/D71%</f>
        <v>50</v>
      </c>
      <c r="JC45" s="49">
        <f>JC44/D71%</f>
        <v>50</v>
      </c>
      <c r="JD45" s="49">
        <f>JD44/D71%</f>
        <v>0</v>
      </c>
      <c r="JE45" s="49">
        <f>JE44/D71%</f>
        <v>50</v>
      </c>
      <c r="JF45" s="49">
        <f>JF44/D71%</f>
        <v>50</v>
      </c>
      <c r="JG45" s="49">
        <f>JG44/D71%</f>
        <v>0</v>
      </c>
      <c r="JH45" s="49">
        <f>JH44/D71%</f>
        <v>50</v>
      </c>
      <c r="JI45" s="49">
        <f>JI44/D71%</f>
        <v>50</v>
      </c>
      <c r="JJ45" s="49">
        <f>JJ44/D71%</f>
        <v>0</v>
      </c>
      <c r="JK45" s="49">
        <f>JK44/D71%</f>
        <v>50</v>
      </c>
      <c r="JL45" s="49">
        <f>JL44/D71%</f>
        <v>50</v>
      </c>
      <c r="JM45" s="49">
        <f>JM44/D71%</f>
        <v>0</v>
      </c>
      <c r="JN45" s="49">
        <f>JN44/D71%</f>
        <v>50</v>
      </c>
      <c r="JO45" s="49">
        <f>JO44/D71%</f>
        <v>50</v>
      </c>
      <c r="JP45" s="49">
        <f>JP44/D71%</f>
        <v>0</v>
      </c>
      <c r="JQ45" s="49">
        <f>JQ44/D71%</f>
        <v>50</v>
      </c>
      <c r="JR45" s="49">
        <f>JR44/D71%</f>
        <v>50</v>
      </c>
      <c r="JS45" s="49">
        <f>JS44/D71%</f>
        <v>0</v>
      </c>
      <c r="JT45" s="49">
        <f>JT44/D71%</f>
        <v>50</v>
      </c>
      <c r="JU45" s="49">
        <f>JU44/D71%</f>
        <v>50</v>
      </c>
      <c r="JV45" s="49">
        <f>JV44/D71%</f>
        <v>0</v>
      </c>
      <c r="JW45" s="49">
        <f>JW44/D71%</f>
        <v>50</v>
      </c>
      <c r="JX45" s="49">
        <f>JX44/D71%</f>
        <v>50</v>
      </c>
      <c r="JY45" s="49">
        <f>JY44/D71%</f>
        <v>0</v>
      </c>
      <c r="JZ45" s="49">
        <f>JZ44/D71%</f>
        <v>50</v>
      </c>
      <c r="KA45" s="49">
        <f>KA44/D71%</f>
        <v>50</v>
      </c>
      <c r="KB45" s="49">
        <f>KB44/D71%</f>
        <v>0</v>
      </c>
      <c r="KC45" s="49">
        <f>KC44/D71%</f>
        <v>50</v>
      </c>
      <c r="KD45" s="49">
        <f>KD44/D71%</f>
        <v>50</v>
      </c>
      <c r="KE45" s="49">
        <f>KE44/D71%</f>
        <v>0</v>
      </c>
      <c r="KF45" s="49">
        <f>KF44/D71%</f>
        <v>50</v>
      </c>
      <c r="KG45" s="49">
        <f>KG44/D71%</f>
        <v>50</v>
      </c>
      <c r="KH45" s="49">
        <f>KH44/D71%</f>
        <v>0</v>
      </c>
      <c r="KI45" s="49">
        <f>KI44/D71%</f>
        <v>50</v>
      </c>
      <c r="KJ45" s="49">
        <f>KJ44/D71%</f>
        <v>50</v>
      </c>
      <c r="KK45" s="49">
        <f>KK44/D71%</f>
        <v>0</v>
      </c>
      <c r="KL45" s="49">
        <f>KL44/D71%</f>
        <v>50</v>
      </c>
      <c r="KM45" s="49">
        <f>KM44/D71%</f>
        <v>50</v>
      </c>
      <c r="KN45" s="49">
        <f>KN44/D71%</f>
        <v>0</v>
      </c>
      <c r="KO45" s="49">
        <f>KO44/D71%</f>
        <v>50</v>
      </c>
      <c r="KP45" s="49">
        <f>KP44/D71%</f>
        <v>50</v>
      </c>
      <c r="KQ45" s="49">
        <f>KQ44/D71%</f>
        <v>0</v>
      </c>
      <c r="KR45" s="49">
        <f>KR44/D71%</f>
        <v>50</v>
      </c>
      <c r="KS45" s="49">
        <f>KS44/D71%</f>
        <v>50</v>
      </c>
      <c r="KT45" s="49">
        <f>KT44/D71%</f>
        <v>0</v>
      </c>
      <c r="KU45" s="49">
        <f>KU44/D71%</f>
        <v>50</v>
      </c>
      <c r="KV45" s="49">
        <f>KV44/D71%</f>
        <v>50</v>
      </c>
      <c r="KW45" s="49">
        <f>KW44/D71%</f>
        <v>0</v>
      </c>
      <c r="KX45" s="49">
        <f>KX44/D71%</f>
        <v>50</v>
      </c>
      <c r="KY45" s="49">
        <f>KY44/D71%</f>
        <v>50</v>
      </c>
      <c r="KZ45" s="49">
        <f>KZ44/D71%</f>
        <v>0</v>
      </c>
      <c r="LA45" s="49">
        <f>LA44/D71%</f>
        <v>50</v>
      </c>
      <c r="LB45" s="49">
        <f>LB44/D71%</f>
        <v>50</v>
      </c>
      <c r="LC45" s="49">
        <f>LC44/D71%</f>
        <v>0</v>
      </c>
      <c r="LD45" s="49">
        <f>LD44/D71%</f>
        <v>50</v>
      </c>
      <c r="LE45" s="49">
        <f>LE44/D71%</f>
        <v>50</v>
      </c>
      <c r="LF45" s="49">
        <f>LF44/D71%</f>
        <v>0</v>
      </c>
      <c r="LG45" s="49">
        <f>LG44/D71%</f>
        <v>50</v>
      </c>
      <c r="LH45" s="49">
        <f>LH44/D71%</f>
        <v>50</v>
      </c>
      <c r="LI45" s="49">
        <f>LI44/D71%</f>
        <v>0</v>
      </c>
      <c r="LJ45" s="49">
        <f>LJ44/D71%</f>
        <v>50</v>
      </c>
      <c r="LK45" s="49">
        <f>LK44/D71%</f>
        <v>50</v>
      </c>
      <c r="LL45" s="49">
        <f>LL44/D71%</f>
        <v>0</v>
      </c>
      <c r="LM45" s="49">
        <f>LM44/D71%</f>
        <v>50</v>
      </c>
      <c r="LN45" s="49">
        <f>LN44/D71%</f>
        <v>50</v>
      </c>
      <c r="LO45" s="49">
        <f>LO44/D71%</f>
        <v>0</v>
      </c>
      <c r="LP45" s="49">
        <f>LP44/D71%</f>
        <v>50</v>
      </c>
      <c r="LQ45" s="49">
        <f>LQ44/D71%</f>
        <v>50</v>
      </c>
      <c r="LR45" s="49">
        <f>LR44/D71%</f>
        <v>0</v>
      </c>
      <c r="LS45" s="49">
        <f>LS44/D71%</f>
        <v>50</v>
      </c>
      <c r="LT45" s="49">
        <f>LT44/D71%</f>
        <v>50</v>
      </c>
      <c r="LU45" s="49">
        <f>LU44/D71%</f>
        <v>0</v>
      </c>
      <c r="LV45" s="49">
        <f>LV44/D71%</f>
        <v>50</v>
      </c>
      <c r="LW45" s="49">
        <f>LW44/D71%</f>
        <v>50</v>
      </c>
      <c r="LX45" s="49">
        <f>LX44/D71%</f>
        <v>0</v>
      </c>
      <c r="LY45" s="49">
        <f>LY44/D71%</f>
        <v>50</v>
      </c>
      <c r="LZ45" s="49">
        <f>LZ44/D71%</f>
        <v>50</v>
      </c>
      <c r="MA45" s="49">
        <f>MA44/D71%</f>
        <v>0</v>
      </c>
      <c r="MB45" s="49">
        <f>MB44/D71%</f>
        <v>50</v>
      </c>
      <c r="MC45" s="49">
        <f>MC44/D71%</f>
        <v>50</v>
      </c>
      <c r="MD45" s="49">
        <f>MD44/D71%</f>
        <v>0</v>
      </c>
      <c r="ME45" s="49">
        <f>ME44/D71%</f>
        <v>50</v>
      </c>
      <c r="MF45" s="49">
        <f>MF44/D71%</f>
        <v>50</v>
      </c>
      <c r="MG45" s="49">
        <f>MG44/D71%</f>
        <v>0</v>
      </c>
      <c r="MH45" s="49">
        <f>MH44/D71%</f>
        <v>50</v>
      </c>
      <c r="MI45" s="49">
        <f>MI44/D71%</f>
        <v>50</v>
      </c>
      <c r="MJ45" s="49">
        <f>MJ44/D71%</f>
        <v>0</v>
      </c>
      <c r="MK45" s="49">
        <f>MK44/D71%</f>
        <v>50</v>
      </c>
      <c r="ML45" s="49">
        <f>ML44/D71%</f>
        <v>50</v>
      </c>
      <c r="MM45" s="49">
        <f>MM44/D71%</f>
        <v>0</v>
      </c>
      <c r="MN45" s="49">
        <f>MN44/D71%</f>
        <v>50</v>
      </c>
      <c r="MO45" s="49">
        <f>MO44/D71%</f>
        <v>50</v>
      </c>
      <c r="MP45" s="49">
        <f>MP44/D71%</f>
        <v>0</v>
      </c>
      <c r="MQ45" s="49">
        <f>MQ44/D71%</f>
        <v>50</v>
      </c>
      <c r="MR45" s="49">
        <f>MR44/D71%</f>
        <v>50</v>
      </c>
      <c r="MS45" s="49">
        <f>MS44/D71%</f>
        <v>0</v>
      </c>
      <c r="MT45" s="49">
        <f>MT44/D71%</f>
        <v>50</v>
      </c>
      <c r="MU45" s="49">
        <f>MU44/D71%</f>
        <v>50</v>
      </c>
      <c r="MV45" s="49">
        <f>MV44/D71%</f>
        <v>0</v>
      </c>
      <c r="MW45" s="49">
        <f>MW44/D71%</f>
        <v>50</v>
      </c>
      <c r="MX45" s="49">
        <f>MX44/D71%</f>
        <v>50</v>
      </c>
      <c r="MY45" s="49">
        <f>MY44/D71%</f>
        <v>0</v>
      </c>
      <c r="MZ45" s="49">
        <f>MZ44/D71%</f>
        <v>50</v>
      </c>
      <c r="NA45" s="49">
        <f>NA44/D71%</f>
        <v>50</v>
      </c>
      <c r="NB45" s="49">
        <f>NB44/D71%</f>
        <v>0</v>
      </c>
      <c r="NC45" s="49">
        <f>NC44/D71%</f>
        <v>50</v>
      </c>
      <c r="ND45" s="49">
        <f>ND44/D71%</f>
        <v>50</v>
      </c>
      <c r="NE45" s="49">
        <f>NE44/D71%</f>
        <v>0</v>
      </c>
      <c r="NF45" s="49">
        <f>NF44/D71%</f>
        <v>50</v>
      </c>
      <c r="NG45" s="49">
        <f>NG44/D71%</f>
        <v>50</v>
      </c>
      <c r="NH45" s="49">
        <f>NH44/D71%</f>
        <v>0</v>
      </c>
      <c r="NI45" s="49">
        <f>NI44/D71%</f>
        <v>50</v>
      </c>
      <c r="NJ45" s="49">
        <f>NJ44/D71%</f>
        <v>50</v>
      </c>
      <c r="NK45" s="49">
        <f>NK44/D71%</f>
        <v>0</v>
      </c>
      <c r="NL45" s="49">
        <f>NL44/D71%</f>
        <v>50</v>
      </c>
      <c r="NM45" s="49">
        <f>NM44/D71%</f>
        <v>50</v>
      </c>
      <c r="NN45" s="49">
        <f>NN44/D71%</f>
        <v>0</v>
      </c>
      <c r="NO45" s="49">
        <f>NO44/D71%</f>
        <v>50</v>
      </c>
      <c r="NP45" s="49">
        <f>NP44/D71%</f>
        <v>50</v>
      </c>
      <c r="NQ45" s="49">
        <f>NQ44/D71%</f>
        <v>0</v>
      </c>
      <c r="NR45" s="49">
        <f>NR44/D71%</f>
        <v>0</v>
      </c>
      <c r="NS45" s="49">
        <f>NS44/D71%</f>
        <v>0</v>
      </c>
    </row>
    <row r="47" spans="1:383" x14ac:dyDescent="0.25">
      <c r="B47" t="s">
        <v>1896</v>
      </c>
    </row>
    <row r="48" spans="1:383" x14ac:dyDescent="0.25">
      <c r="B48" t="s">
        <v>1897</v>
      </c>
      <c r="C48" t="s">
        <v>1905</v>
      </c>
      <c r="D48">
        <f>(C45+F45+I45+L45+O45+R45+U45+X45+AA45+AD45+AG45+AJ45+AM45+AP45+AS45+AV45+AY45+BB45+BE45+BH45)/20</f>
        <v>0</v>
      </c>
    </row>
    <row r="49" spans="2:4" x14ac:dyDescent="0.25">
      <c r="B49" t="s">
        <v>1898</v>
      </c>
      <c r="C49" t="s">
        <v>1905</v>
      </c>
      <c r="D49">
        <f>(D45+G45+J45+M45+P45+S45+V45+Y45+AB45+AE45+AH45+AK45+AN45+AQ45+AT45+AW45+AZ45+BC45+BF45+BI45)/20</f>
        <v>50</v>
      </c>
    </row>
    <row r="50" spans="2:4" x14ac:dyDescent="0.25">
      <c r="B50" t="s">
        <v>1899</v>
      </c>
      <c r="C50" t="s">
        <v>1905</v>
      </c>
      <c r="D50">
        <f>(E45+H45+K45+N45+Q45+T45+W45+Z45+AC45+AF45+AI45+AL45+AO45+AR45+AU45+AX45+BA45+BD45+BG45+BJ45)/20</f>
        <v>50</v>
      </c>
    </row>
    <row r="52" spans="2:4" x14ac:dyDescent="0.25">
      <c r="B52" t="s">
        <v>1897</v>
      </c>
      <c r="C52" t="s">
        <v>1906</v>
      </c>
      <c r="D52">
        <f>(BK45+BN45+BQ45+BT45+BW45+BZ45+CC45+CF45+CI45+CL45+CO45+CR45+CU45+CX45+DA45+DD45+DG45+DJ45+DM45+DP45+DS45+DV45+DY45+EB45+EE45+EH45+EK45+EN45+EQ45)/29</f>
        <v>0</v>
      </c>
    </row>
    <row r="53" spans="2:4" x14ac:dyDescent="0.25">
      <c r="B53" t="s">
        <v>1898</v>
      </c>
      <c r="C53" t="s">
        <v>1906</v>
      </c>
      <c r="D53">
        <f>(BL45+BO45+BR45+BU45+BX45+CA45+CD45+CG45+CJ45+CM45+CP45+CS45+CV45+CY45+DB45+DE45+DH45+DK45+DN45+DQ45+DT45+DW45+DZ45+EC45+EF45+EI45+EL45+EO45+ER45)/29</f>
        <v>50</v>
      </c>
    </row>
    <row r="54" spans="2:4" x14ac:dyDescent="0.25">
      <c r="B54" t="s">
        <v>1899</v>
      </c>
      <c r="C54" t="s">
        <v>1906</v>
      </c>
      <c r="D54">
        <f>(BM45+BP45+BS45+BV45+BY45+CB45+CE45+CH45+CK45+CN45+CQ45+CT45+CW45+CZ45+DC45+DF45+DI45+DL45+DO45+DR45+DU45+DX45+EA45+ED45+EG45+EJ45+EM45+EP45+ES45)/29</f>
        <v>49.137931034482762</v>
      </c>
    </row>
    <row r="56" spans="2:4" x14ac:dyDescent="0.25">
      <c r="B56" t="s">
        <v>1897</v>
      </c>
      <c r="C56" t="s">
        <v>1907</v>
      </c>
      <c r="D56">
        <f>(ET45+EW45+EZ45+FC45+FF45+FI45+FL45+FO45+FR45)/9</f>
        <v>0</v>
      </c>
    </row>
    <row r="57" spans="2:4" x14ac:dyDescent="0.25">
      <c r="B57" t="s">
        <v>1898</v>
      </c>
      <c r="C57" t="s">
        <v>1907</v>
      </c>
      <c r="D57">
        <f>(EU45+EX45+FA45+FD45+FG45+FJ45+FM45+FP45+FS45)/9</f>
        <v>50</v>
      </c>
    </row>
    <row r="58" spans="2:4" x14ac:dyDescent="0.25">
      <c r="B58" t="s">
        <v>1899</v>
      </c>
      <c r="C58" t="s">
        <v>1907</v>
      </c>
      <c r="D58">
        <f>(EV45+EY45+FB45+FE45+FH45+FK45+FN45+FQ45+FT45)/9</f>
        <v>50</v>
      </c>
    </row>
    <row r="60" spans="2:4" x14ac:dyDescent="0.25">
      <c r="B60" t="s">
        <v>1897</v>
      </c>
      <c r="C60" t="s">
        <v>1908</v>
      </c>
      <c r="D60">
        <f>(FX45+GA45+GD45+GG45+GJ45+GM45+GP45+GS45+GV45+GY45+HB45+HE45+HH45+HK45+HN45+HQ45+HT45+HW45+HZ45+IC45+IF45+II45+IL45+IO45+IR45+IU45+IX45+JA45+JD45+JG45+JJ45+JM45+JP45+JS45+JV45+JY45+KB45+KE45+KH45+KK45+KN45+KQ45+KT45+KW45+KZ45+LC45+LF45)/47</f>
        <v>0</v>
      </c>
    </row>
    <row r="61" spans="2:4" x14ac:dyDescent="0.25">
      <c r="B61" t="s">
        <v>1898</v>
      </c>
      <c r="C61" t="s">
        <v>1908</v>
      </c>
      <c r="D61">
        <f>(FY45+GB45+GE45+GH45+GK45+GN45+GQ45+GT45+GW45+GZ45+HC45+HF45+HI45+HL45+HO45+HR45+HU45+HX45+IA45+ID45+IG45+IJ45+IM45+IP45+IS45+IV45+IY45+JB45+JE45+JH45+JK45+JN45+JQ45+JT45+JW45+JZ45+KC45+KF45+KI45+KL45+KO45+KR45+KU45+KX45+LA45+LD45+LG45)/47</f>
        <v>50</v>
      </c>
    </row>
    <row r="62" spans="2:4" x14ac:dyDescent="0.25">
      <c r="B62" t="s">
        <v>1899</v>
      </c>
      <c r="C62" t="s">
        <v>1908</v>
      </c>
      <c r="D62">
        <f>(FZ45+GC45+GF45+GI45+GL45+GO45+GR45+GU45+GX45+HA45+HD45+HG45+HJ45+HM45+HP45+HS45+HV45+HY45+IB45+IE45+IH45+IK45+IN45+IQ45+IT45+IW45+IZ45+JC45+JF45+JI45+JL45+JO45+JR45+JU45+JX45+KA45+KD45+KG45+KJ45+KM45+KP45+KS45+KV45+KY45+LB45+LE45+LH45)/47</f>
        <v>50</v>
      </c>
    </row>
    <row r="64" spans="2:4" x14ac:dyDescent="0.25">
      <c r="B64" t="s">
        <v>1897</v>
      </c>
      <c r="C64" t="s">
        <v>1909</v>
      </c>
      <c r="D64">
        <f>(LI45+LL45+LO45+LR45+LU45+LX45+MA45+MD45+MG45+MJ45+MM45+MP45+MS45+MV45+MY45+NB45+NE45+NH45+NK45+NN45+NQ45)/21</f>
        <v>0</v>
      </c>
    </row>
    <row r="65" spans="1:19" x14ac:dyDescent="0.25">
      <c r="B65" t="s">
        <v>1898</v>
      </c>
      <c r="C65" t="s">
        <v>1909</v>
      </c>
      <c r="D65">
        <f>(LJ45+LM45+LP45+LS45+LV45+LY45+MB45+ME45+MH45+MK45+MN45+MQ45+MT45+MW45+MZ45+NC45+NF45+NI45+NL45+NO45+NR45)/21</f>
        <v>47.61904761904762</v>
      </c>
    </row>
    <row r="66" spans="1:19" x14ac:dyDescent="0.25">
      <c r="B66" t="s">
        <v>1899</v>
      </c>
      <c r="C66" t="s">
        <v>1909</v>
      </c>
      <c r="D66">
        <f>(LK45+LN45+LQ45+LT45+LW45+LZ45+MC45+MF45+MI45+ML45+MO45+MR45+MU45+MX45+NA45+ND45+NG45+NJ45+NM45+NP45+NS45)/21</f>
        <v>47.61904761904762</v>
      </c>
    </row>
    <row r="69" spans="1:19" x14ac:dyDescent="0.25">
      <c r="A69" s="100" t="s">
        <v>0</v>
      </c>
      <c r="B69" s="102" t="s">
        <v>1925</v>
      </c>
      <c r="C69" s="102" t="s">
        <v>1926</v>
      </c>
      <c r="D69" s="102" t="s">
        <v>1927</v>
      </c>
      <c r="E69" s="102" t="s">
        <v>1917</v>
      </c>
      <c r="F69" s="102"/>
      <c r="G69" s="102"/>
      <c r="H69" s="102" t="s">
        <v>1918</v>
      </c>
      <c r="I69" s="102"/>
      <c r="J69" s="102"/>
      <c r="K69" s="102" t="s">
        <v>1919</v>
      </c>
      <c r="L69" s="102"/>
      <c r="M69" s="102"/>
      <c r="N69" s="102" t="s">
        <v>1920</v>
      </c>
      <c r="O69" s="102"/>
      <c r="P69" s="102"/>
      <c r="Q69" s="102" t="s">
        <v>1921</v>
      </c>
      <c r="R69" s="102"/>
      <c r="S69" s="102"/>
    </row>
    <row r="70" spans="1:19" ht="120" x14ac:dyDescent="0.25">
      <c r="A70" s="101"/>
      <c r="B70" s="102"/>
      <c r="C70" s="102"/>
      <c r="D70" s="102"/>
      <c r="E70" s="47" t="s">
        <v>1922</v>
      </c>
      <c r="F70" s="47" t="s">
        <v>1923</v>
      </c>
      <c r="G70" s="47" t="s">
        <v>1924</v>
      </c>
      <c r="H70" s="47" t="s">
        <v>1922</v>
      </c>
      <c r="I70" s="47" t="s">
        <v>1923</v>
      </c>
      <c r="J70" s="47" t="s">
        <v>1924</v>
      </c>
      <c r="K70" s="47" t="s">
        <v>1922</v>
      </c>
      <c r="L70" s="47" t="s">
        <v>1923</v>
      </c>
      <c r="M70" s="47" t="s">
        <v>1924</v>
      </c>
      <c r="N70" s="47" t="s">
        <v>1922</v>
      </c>
      <c r="O70" s="47" t="s">
        <v>1923</v>
      </c>
      <c r="P70" s="47" t="s">
        <v>1924</v>
      </c>
      <c r="Q70" s="47" t="s">
        <v>1922</v>
      </c>
      <c r="R70" s="47" t="s">
        <v>1923</v>
      </c>
      <c r="S70" s="47" t="s">
        <v>1924</v>
      </c>
    </row>
    <row r="71" spans="1:19" ht="15.75" x14ac:dyDescent="0.25">
      <c r="A71" s="41">
        <v>1</v>
      </c>
      <c r="B71" s="42" t="s">
        <v>1938</v>
      </c>
      <c r="C71" s="43" t="s">
        <v>1931</v>
      </c>
      <c r="D71" s="48">
        <f>COUNTA(B14:B43)</f>
        <v>4</v>
      </c>
      <c r="E71" s="44">
        <v>0</v>
      </c>
      <c r="F71" s="44">
        <v>2</v>
      </c>
      <c r="G71" s="44">
        <f>D50*D71/100</f>
        <v>2</v>
      </c>
      <c r="H71" s="44">
        <f>D52*D71/100</f>
        <v>0</v>
      </c>
      <c r="I71" s="44">
        <f>D53*D71/100</f>
        <v>2</v>
      </c>
      <c r="J71" s="44">
        <f>D54*D71/100</f>
        <v>1.9655172413793105</v>
      </c>
      <c r="K71" s="44">
        <f>D56*D71/100</f>
        <v>0</v>
      </c>
      <c r="L71" s="44">
        <f>D57*D71/100</f>
        <v>2</v>
      </c>
      <c r="M71" s="44">
        <f>D58*D71/100</f>
        <v>2</v>
      </c>
      <c r="N71" s="44">
        <v>0</v>
      </c>
      <c r="O71" s="45">
        <v>2</v>
      </c>
      <c r="P71" s="45">
        <f>D62*D71/100</f>
        <v>2</v>
      </c>
      <c r="Q71" s="45">
        <v>0</v>
      </c>
      <c r="R71" s="45">
        <f>D65*D71/100</f>
        <v>1.9047619047619049</v>
      </c>
      <c r="S71" s="46">
        <f>D66*D71/100</f>
        <v>1.9047619047619049</v>
      </c>
    </row>
    <row r="72" spans="1:19" x14ac:dyDescent="0.25">
      <c r="C72" t="s">
        <v>1932</v>
      </c>
    </row>
  </sheetData>
  <mergeCells count="290">
    <mergeCell ref="A69:A70"/>
    <mergeCell ref="B69:B70"/>
    <mergeCell ref="C69:C70"/>
    <mergeCell ref="D69:D70"/>
    <mergeCell ref="E69:G69"/>
    <mergeCell ref="H69:J69"/>
    <mergeCell ref="K69:M69"/>
    <mergeCell ref="N69:P69"/>
    <mergeCell ref="Q69:S69"/>
    <mergeCell ref="A2:U2"/>
    <mergeCell ref="NK12:NM12"/>
    <mergeCell ref="NN12:NP12"/>
    <mergeCell ref="A44:B44"/>
    <mergeCell ref="A45:B45"/>
    <mergeCell ref="MS12:MU12"/>
    <mergeCell ref="MV12:MX12"/>
    <mergeCell ref="MY12:NA12"/>
    <mergeCell ref="NB12:ND12"/>
    <mergeCell ref="NE12:NG12"/>
    <mergeCell ref="NH12:NJ12"/>
    <mergeCell ref="MA12:MC12"/>
    <mergeCell ref="MD12:MF12"/>
    <mergeCell ref="MG12:MI12"/>
    <mergeCell ref="MJ12:ML12"/>
    <mergeCell ref="MM12:MO12"/>
    <mergeCell ref="MP12:MR12"/>
    <mergeCell ref="LI12:LK12"/>
    <mergeCell ref="LL12:LN12"/>
    <mergeCell ref="LO12:LQ12"/>
    <mergeCell ref="LR12:LT12"/>
    <mergeCell ref="LU12:LW12"/>
    <mergeCell ref="LX12:LZ12"/>
    <mergeCell ref="JM12:JO12"/>
    <mergeCell ref="JP12:JR12"/>
    <mergeCell ref="JS12:JU12"/>
    <mergeCell ref="JV12:JX12"/>
    <mergeCell ref="JY12:KA12"/>
    <mergeCell ref="IU12:IW12"/>
    <mergeCell ref="IX12:IZ12"/>
    <mergeCell ref="JA12:JC12"/>
    <mergeCell ref="JD12:JF12"/>
    <mergeCell ref="JG12:JI12"/>
    <mergeCell ref="JJ12:JL12"/>
    <mergeCell ref="IC12:IE12"/>
    <mergeCell ref="IF12:IH12"/>
    <mergeCell ref="II12:IK12"/>
    <mergeCell ref="IL12:IN12"/>
    <mergeCell ref="IO12:IQ12"/>
    <mergeCell ref="IR12:IT12"/>
    <mergeCell ref="HK12:HM12"/>
    <mergeCell ref="HN12:HP12"/>
    <mergeCell ref="HQ12:HS12"/>
    <mergeCell ref="HT12:HV12"/>
    <mergeCell ref="HW12:HY12"/>
    <mergeCell ref="HZ12:IB12"/>
    <mergeCell ref="GS12:GU12"/>
    <mergeCell ref="GV12:GX12"/>
    <mergeCell ref="GY12:HA12"/>
    <mergeCell ref="HB12:HD12"/>
    <mergeCell ref="HE12:HG12"/>
    <mergeCell ref="HH12:HJ12"/>
    <mergeCell ref="GA12:GC12"/>
    <mergeCell ref="GD12:GF12"/>
    <mergeCell ref="GG12:GI12"/>
    <mergeCell ref="GJ12:GL12"/>
    <mergeCell ref="GM12:GO12"/>
    <mergeCell ref="GP12:GR12"/>
    <mergeCell ref="FF12:FH12"/>
    <mergeCell ref="FI12:FK12"/>
    <mergeCell ref="FL12:FN12"/>
    <mergeCell ref="FO12:FQ12"/>
    <mergeCell ref="FX12:FZ12"/>
    <mergeCell ref="DM12:DO12"/>
    <mergeCell ref="ET12:EV12"/>
    <mergeCell ref="EW12:EY12"/>
    <mergeCell ref="EZ12:FB12"/>
    <mergeCell ref="FC12:FE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FR12:FT12"/>
    <mergeCell ref="FU12:FW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BN12:BP12"/>
    <mergeCell ref="BQ12:BS12"/>
    <mergeCell ref="BT12:BV12"/>
    <mergeCell ref="BW12:BY12"/>
    <mergeCell ref="BZ12:CB12"/>
    <mergeCell ref="AP12:AR12"/>
    <mergeCell ref="AS12:AU12"/>
    <mergeCell ref="AV12:AX12"/>
    <mergeCell ref="AY12:BA12"/>
    <mergeCell ref="BB12:BD12"/>
    <mergeCell ref="AA12:AC12"/>
    <mergeCell ref="AD12:AF12"/>
    <mergeCell ref="AG12:AI12"/>
    <mergeCell ref="AJ12:AL12"/>
    <mergeCell ref="AM12:AO12"/>
    <mergeCell ref="NH11:NJ11"/>
    <mergeCell ref="NK11:NM11"/>
    <mergeCell ref="NN11:NP11"/>
    <mergeCell ref="MV11:MX11"/>
    <mergeCell ref="MY11:NA11"/>
    <mergeCell ref="NB11:ND11"/>
    <mergeCell ref="NE11:NG11"/>
    <mergeCell ref="JS11:JU11"/>
    <mergeCell ref="JV11:JX11"/>
    <mergeCell ref="JY11:KA11"/>
    <mergeCell ref="IR11:IT11"/>
    <mergeCell ref="IU11:IW11"/>
    <mergeCell ref="IX11:IZ11"/>
    <mergeCell ref="JA11:JC11"/>
    <mergeCell ref="JD11:JF11"/>
    <mergeCell ref="JG11:JI11"/>
    <mergeCell ref="HZ11:IB11"/>
    <mergeCell ref="IC11:IE11"/>
    <mergeCell ref="BK12:BM12"/>
    <mergeCell ref="C12:E12"/>
    <mergeCell ref="F12:H12"/>
    <mergeCell ref="I12:K12"/>
    <mergeCell ref="L12:N12"/>
    <mergeCell ref="O12:Q12"/>
    <mergeCell ref="R12:T12"/>
    <mergeCell ref="U12:W12"/>
    <mergeCell ref="MP11:MR11"/>
    <mergeCell ref="MS11:MU11"/>
    <mergeCell ref="LX11:LZ11"/>
    <mergeCell ref="MA11:MC11"/>
    <mergeCell ref="MD11:MF11"/>
    <mergeCell ref="MG11:MI11"/>
    <mergeCell ref="MJ11:ML11"/>
    <mergeCell ref="MM11:MO11"/>
    <mergeCell ref="LI11:LK11"/>
    <mergeCell ref="LL11:LN11"/>
    <mergeCell ref="LO11:LQ11"/>
    <mergeCell ref="LR11:LT11"/>
    <mergeCell ref="LU11:LW11"/>
    <mergeCell ref="JJ11:JL11"/>
    <mergeCell ref="JM11:JO11"/>
    <mergeCell ref="JP11:JR11"/>
    <mergeCell ref="X12:Z12"/>
    <mergeCell ref="IF11:IH11"/>
    <mergeCell ref="II11:IK11"/>
    <mergeCell ref="IL11:IN11"/>
    <mergeCell ref="IO11:IQ11"/>
    <mergeCell ref="HH11:HJ11"/>
    <mergeCell ref="HK11:HM11"/>
    <mergeCell ref="HN11:HP11"/>
    <mergeCell ref="HQ11:HS11"/>
    <mergeCell ref="HT11:HV11"/>
    <mergeCell ref="HW11:HY11"/>
    <mergeCell ref="FR11:FT11"/>
    <mergeCell ref="FU11:FW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CF11:CH11"/>
    <mergeCell ref="CI11:CK11"/>
    <mergeCell ref="CL11:CN11"/>
    <mergeCell ref="CO11:CQ11"/>
    <mergeCell ref="FC11:FE11"/>
    <mergeCell ref="FF11:FH11"/>
    <mergeCell ref="FI11:FK11"/>
    <mergeCell ref="FL11:FN11"/>
    <mergeCell ref="FO11:FQ11"/>
    <mergeCell ref="DJ11:DL11"/>
    <mergeCell ref="DM11:DO11"/>
    <mergeCell ref="ET11:EV11"/>
    <mergeCell ref="EW11:EY11"/>
    <mergeCell ref="EZ11:FB11"/>
    <mergeCell ref="EB11:ED11"/>
    <mergeCell ref="EE11:EG11"/>
    <mergeCell ref="EH11:EJ11"/>
    <mergeCell ref="EK11:EM11"/>
    <mergeCell ref="EN11:EP11"/>
    <mergeCell ref="EQ11:ES11"/>
    <mergeCell ref="C11:E11"/>
    <mergeCell ref="F11:H11"/>
    <mergeCell ref="I11:K11"/>
    <mergeCell ref="L11:N11"/>
    <mergeCell ref="O11:Q11"/>
    <mergeCell ref="R11:T11"/>
    <mergeCell ref="BK11:BM11"/>
    <mergeCell ref="BN11:BP11"/>
    <mergeCell ref="BQ11:BS11"/>
    <mergeCell ref="AM11:AO11"/>
    <mergeCell ref="AP11:AR11"/>
    <mergeCell ref="AS11:AU11"/>
    <mergeCell ref="AV11:AX11"/>
    <mergeCell ref="AY11:BA11"/>
    <mergeCell ref="BB11:BD11"/>
    <mergeCell ref="FX4:GU4"/>
    <mergeCell ref="IC4:IZ4"/>
    <mergeCell ref="JY5:LH5"/>
    <mergeCell ref="JY4:LH4"/>
    <mergeCell ref="JA5:JX5"/>
    <mergeCell ref="JA4:JX4"/>
    <mergeCell ref="GV5:IB5"/>
    <mergeCell ref="GV4:IB4"/>
    <mergeCell ref="U11:W11"/>
    <mergeCell ref="X11:Z11"/>
    <mergeCell ref="AA11:AC11"/>
    <mergeCell ref="AD11:AF11"/>
    <mergeCell ref="AG11:AI11"/>
    <mergeCell ref="AJ11:AL11"/>
    <mergeCell ref="BT11:BV11"/>
    <mergeCell ref="BW11:BY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KW11:KY11"/>
    <mergeCell ref="KZ11:LB11"/>
    <mergeCell ref="A4:A13"/>
    <mergeCell ref="B4:B13"/>
    <mergeCell ref="C4:BJ4"/>
    <mergeCell ref="ET4:FW4"/>
    <mergeCell ref="C5:BJ10"/>
    <mergeCell ref="ET5:FW5"/>
    <mergeCell ref="BE11:BG11"/>
    <mergeCell ref="BH11:BJ11"/>
    <mergeCell ref="BE12:BG12"/>
    <mergeCell ref="BH12:BJ12"/>
    <mergeCell ref="BK4:CN4"/>
    <mergeCell ref="BK5:CN5"/>
    <mergeCell ref="CO4:DO4"/>
    <mergeCell ref="CO5:DO5"/>
    <mergeCell ref="DP5:ES5"/>
    <mergeCell ref="DP4:ES4"/>
    <mergeCell ref="DP11:DR11"/>
    <mergeCell ref="DS11:DU11"/>
    <mergeCell ref="DV11:DX11"/>
    <mergeCell ref="DY11:EA11"/>
    <mergeCell ref="FX5:GU5"/>
    <mergeCell ref="IC5:IZ5"/>
    <mergeCell ref="NQ11:NS11"/>
    <mergeCell ref="NQ12:NS12"/>
    <mergeCell ref="LI4:NS4"/>
    <mergeCell ref="LI5:NS5"/>
    <mergeCell ref="LC11:LE11"/>
    <mergeCell ref="LF11:LH11"/>
    <mergeCell ref="KB12:KD12"/>
    <mergeCell ref="KE12:KG12"/>
    <mergeCell ref="KH12:KJ12"/>
    <mergeCell ref="KK12:KM12"/>
    <mergeCell ref="KN12:KP12"/>
    <mergeCell ref="KQ12:KS12"/>
    <mergeCell ref="KT12:KV12"/>
    <mergeCell ref="KW12:KY12"/>
    <mergeCell ref="KZ12:LB12"/>
    <mergeCell ref="LC12:LE12"/>
    <mergeCell ref="LF12:LH12"/>
    <mergeCell ref="KB11:KD11"/>
    <mergeCell ref="KE11:KG11"/>
    <mergeCell ref="KH11:KJ11"/>
    <mergeCell ref="KK11:KM11"/>
    <mergeCell ref="KN11:KP11"/>
    <mergeCell ref="KQ11:KS11"/>
    <mergeCell ref="KT11:KV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U71"/>
  <sheetViews>
    <sheetView topLeftCell="A11" zoomScaleNormal="100" workbookViewId="0">
      <selection activeCell="I80" sqref="I80"/>
    </sheetView>
  </sheetViews>
  <sheetFormatPr defaultRowHeight="15" x14ac:dyDescent="0.25"/>
  <cols>
    <col min="2" max="2" width="32.140625" customWidth="1"/>
    <col min="3" max="3" width="23.5703125" customWidth="1"/>
    <col min="164" max="164" width="9.140625" customWidth="1"/>
  </cols>
  <sheetData>
    <row r="1" spans="1:593" ht="31.5" x14ac:dyDescent="0.25">
      <c r="A1" s="6" t="s">
        <v>89</v>
      </c>
      <c r="B1" s="11" t="s">
        <v>1007</v>
      </c>
      <c r="C1" s="23"/>
      <c r="D1" s="23"/>
      <c r="E1" s="23"/>
      <c r="F1" s="23"/>
      <c r="G1" s="23"/>
      <c r="H1" s="23" t="s">
        <v>1945</v>
      </c>
      <c r="I1" s="23"/>
      <c r="J1" s="23"/>
      <c r="K1" s="23"/>
      <c r="L1" s="2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</row>
    <row r="2" spans="1:593" ht="15.75" x14ac:dyDescent="0.25">
      <c r="A2" s="92" t="s">
        <v>1933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</row>
    <row r="3" spans="1:593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</row>
    <row r="4" spans="1:593" ht="15.75" x14ac:dyDescent="0.25">
      <c r="A4" s="93" t="s">
        <v>0</v>
      </c>
      <c r="B4" s="93" t="s">
        <v>1</v>
      </c>
      <c r="C4" s="109" t="s">
        <v>31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74" t="s">
        <v>2</v>
      </c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/>
      <c r="EF4" s="75"/>
      <c r="EG4" s="112"/>
      <c r="EH4" s="74" t="s">
        <v>2</v>
      </c>
      <c r="EI4" s="75"/>
      <c r="EJ4" s="75"/>
      <c r="EK4" s="75"/>
      <c r="EL4" s="75"/>
      <c r="EM4" s="75"/>
      <c r="EN4" s="75"/>
      <c r="EO4" s="75"/>
      <c r="EP4" s="75"/>
      <c r="EQ4" s="75"/>
      <c r="ER4" s="75"/>
      <c r="ES4" s="75"/>
      <c r="ET4" s="75"/>
      <c r="EU4" s="75"/>
      <c r="EV4" s="75"/>
      <c r="EW4" s="75"/>
      <c r="EX4" s="75"/>
      <c r="EY4" s="75"/>
      <c r="EZ4" s="75"/>
      <c r="FA4" s="75"/>
      <c r="FB4" s="75"/>
      <c r="FC4" s="75"/>
      <c r="FD4" s="75"/>
      <c r="FE4" s="75"/>
      <c r="FF4" s="75"/>
      <c r="FG4" s="75"/>
      <c r="FH4" s="75"/>
      <c r="FI4" s="75"/>
      <c r="FJ4" s="75"/>
      <c r="FK4" s="75"/>
      <c r="FL4" s="75"/>
      <c r="FM4" s="75"/>
      <c r="FN4" s="75"/>
      <c r="FO4" s="75"/>
      <c r="FP4" s="75"/>
      <c r="FQ4" s="75"/>
      <c r="FR4" s="75"/>
      <c r="FS4" s="75"/>
      <c r="FT4" s="75"/>
      <c r="FU4" s="75"/>
      <c r="FV4" s="75"/>
      <c r="FW4" s="112"/>
      <c r="FX4" s="74" t="s">
        <v>2</v>
      </c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  <c r="IR4" s="51"/>
      <c r="IS4" s="51"/>
      <c r="IT4" s="52"/>
      <c r="IU4" s="72" t="s">
        <v>50</v>
      </c>
      <c r="IV4" s="72"/>
      <c r="IW4" s="72"/>
      <c r="IX4" s="72"/>
      <c r="IY4" s="72"/>
      <c r="IZ4" s="72"/>
      <c r="JA4" s="72"/>
      <c r="JB4" s="72"/>
      <c r="JC4" s="72"/>
      <c r="JD4" s="72"/>
      <c r="JE4" s="72"/>
      <c r="JF4" s="72"/>
      <c r="JG4" s="72"/>
      <c r="JH4" s="72"/>
      <c r="JI4" s="72"/>
      <c r="JJ4" s="72"/>
      <c r="JK4" s="72"/>
      <c r="JL4" s="72"/>
      <c r="JM4" s="72"/>
      <c r="JN4" s="72"/>
      <c r="JO4" s="72"/>
      <c r="JP4" s="72"/>
      <c r="JQ4" s="72"/>
      <c r="JR4" s="72"/>
      <c r="JS4" s="72"/>
      <c r="JT4" s="72"/>
      <c r="JU4" s="72"/>
      <c r="JV4" s="72"/>
      <c r="JW4" s="72"/>
      <c r="JX4" s="72"/>
      <c r="JY4" s="72"/>
      <c r="JZ4" s="72"/>
      <c r="KA4" s="72"/>
      <c r="KB4" s="72"/>
      <c r="KC4" s="72"/>
      <c r="KD4" s="72"/>
      <c r="KE4" s="72"/>
      <c r="KF4" s="72"/>
      <c r="KG4" s="72"/>
      <c r="KH4" s="68" t="s">
        <v>62</v>
      </c>
      <c r="KI4" s="72"/>
      <c r="KJ4" s="72"/>
      <c r="KK4" s="72"/>
      <c r="KL4" s="72"/>
      <c r="KM4" s="72"/>
      <c r="KN4" s="72"/>
      <c r="KO4" s="72"/>
      <c r="KP4" s="72"/>
      <c r="KQ4" s="72"/>
      <c r="KR4" s="72"/>
      <c r="KS4" s="72"/>
      <c r="KT4" s="72"/>
      <c r="KU4" s="72"/>
      <c r="KV4" s="72"/>
      <c r="KW4" s="72"/>
      <c r="KX4" s="72"/>
      <c r="KY4" s="72"/>
      <c r="KZ4" s="72"/>
      <c r="LA4" s="72"/>
      <c r="LB4" s="72"/>
      <c r="LC4" s="72"/>
      <c r="LD4" s="72"/>
      <c r="LE4" s="72"/>
      <c r="LF4" s="72"/>
      <c r="LG4" s="72"/>
      <c r="LH4" s="72"/>
      <c r="LI4" s="72"/>
      <c r="LJ4" s="72"/>
      <c r="LK4" s="72"/>
      <c r="LL4" s="72"/>
      <c r="LM4" s="72"/>
      <c r="LN4" s="72"/>
      <c r="LO4" s="114" t="s">
        <v>62</v>
      </c>
      <c r="LP4" s="114"/>
      <c r="LQ4" s="114"/>
      <c r="LR4" s="114"/>
      <c r="LS4" s="114"/>
      <c r="LT4" s="114"/>
      <c r="LU4" s="114"/>
      <c r="LV4" s="114"/>
      <c r="LW4" s="114"/>
      <c r="LX4" s="114"/>
      <c r="LY4" s="114"/>
      <c r="LZ4" s="114"/>
      <c r="MA4" s="114"/>
      <c r="MB4" s="114"/>
      <c r="MC4" s="114"/>
      <c r="MD4" s="114"/>
      <c r="ME4" s="114"/>
      <c r="MF4" s="114"/>
      <c r="MG4" s="114"/>
      <c r="MH4" s="114"/>
      <c r="MI4" s="114"/>
      <c r="MJ4" s="114"/>
      <c r="MK4" s="114"/>
      <c r="ML4" s="114"/>
      <c r="MM4" s="114"/>
      <c r="MN4" s="114"/>
      <c r="MO4" s="114"/>
      <c r="MP4" s="114"/>
      <c r="MQ4" s="114"/>
      <c r="MR4" s="114"/>
      <c r="MS4" s="114"/>
      <c r="MT4" s="114"/>
      <c r="MU4" s="114"/>
      <c r="MV4" s="61" t="s">
        <v>62</v>
      </c>
      <c r="MW4" s="61"/>
      <c r="MX4" s="61"/>
      <c r="MY4" s="61"/>
      <c r="MZ4" s="61"/>
      <c r="NA4" s="61"/>
      <c r="NB4" s="61"/>
      <c r="NC4" s="61"/>
      <c r="ND4" s="61"/>
      <c r="NE4" s="61"/>
      <c r="NF4" s="61"/>
      <c r="NG4" s="61"/>
      <c r="NH4" s="61"/>
      <c r="NI4" s="61"/>
      <c r="NJ4" s="61"/>
      <c r="NK4" s="61"/>
      <c r="NL4" s="61"/>
      <c r="NM4" s="61"/>
      <c r="NN4" s="61"/>
      <c r="NO4" s="61"/>
      <c r="NP4" s="61"/>
      <c r="NQ4" s="61"/>
      <c r="NR4" s="61"/>
      <c r="NS4" s="61"/>
      <c r="NT4" s="61"/>
      <c r="NU4" s="61"/>
      <c r="NV4" s="61"/>
      <c r="NW4" s="61"/>
      <c r="NX4" s="61"/>
      <c r="NY4" s="64"/>
      <c r="NZ4" s="60" t="s">
        <v>62</v>
      </c>
      <c r="OA4" s="61"/>
      <c r="OB4" s="61"/>
      <c r="OC4" s="61"/>
      <c r="OD4" s="61"/>
      <c r="OE4" s="61"/>
      <c r="OF4" s="61"/>
      <c r="OG4" s="61"/>
      <c r="OH4" s="61"/>
      <c r="OI4" s="61"/>
      <c r="OJ4" s="61"/>
      <c r="OK4" s="61"/>
      <c r="OL4" s="61"/>
      <c r="OM4" s="61"/>
      <c r="ON4" s="61"/>
      <c r="OO4" s="61"/>
      <c r="OP4" s="61"/>
      <c r="OQ4" s="61"/>
      <c r="OR4" s="61"/>
      <c r="OS4" s="61"/>
      <c r="OT4" s="61"/>
      <c r="OU4" s="61"/>
      <c r="OV4" s="61"/>
      <c r="OW4" s="61"/>
      <c r="OX4" s="61"/>
      <c r="OY4" s="61"/>
      <c r="OZ4" s="61"/>
      <c r="PA4" s="61"/>
      <c r="PB4" s="61"/>
      <c r="PC4" s="61"/>
      <c r="PD4" s="61"/>
      <c r="PE4" s="61"/>
      <c r="PF4" s="61"/>
      <c r="PG4" s="61"/>
      <c r="PH4" s="61"/>
      <c r="PI4" s="64"/>
      <c r="PJ4" s="74" t="s">
        <v>62</v>
      </c>
      <c r="PK4" s="75"/>
      <c r="PL4" s="75"/>
      <c r="PM4" s="75"/>
      <c r="PN4" s="75"/>
      <c r="PO4" s="75"/>
      <c r="PP4" s="75"/>
      <c r="PQ4" s="75"/>
      <c r="PR4" s="75"/>
      <c r="PS4" s="75"/>
      <c r="PT4" s="75"/>
      <c r="PU4" s="75"/>
      <c r="PV4" s="75"/>
      <c r="PW4" s="75"/>
      <c r="PX4" s="75"/>
      <c r="PY4" s="75"/>
      <c r="PZ4" s="75"/>
      <c r="QA4" s="75"/>
      <c r="QB4" s="75"/>
      <c r="QC4" s="75"/>
      <c r="QD4" s="75"/>
      <c r="QE4" s="75"/>
      <c r="QF4" s="75"/>
      <c r="QG4" s="75"/>
      <c r="QH4" s="75"/>
      <c r="QI4" s="75"/>
      <c r="QJ4" s="75"/>
      <c r="QK4" s="75"/>
      <c r="QL4" s="75"/>
      <c r="QM4" s="75"/>
      <c r="QN4" s="75"/>
      <c r="QO4" s="75"/>
      <c r="QP4" s="75"/>
      <c r="QQ4" s="75"/>
      <c r="QR4" s="75"/>
      <c r="QS4" s="75"/>
      <c r="QT4" s="75"/>
      <c r="QU4" s="75"/>
      <c r="QV4" s="75"/>
      <c r="QW4" s="75"/>
      <c r="QX4" s="75"/>
      <c r="QY4" s="75"/>
      <c r="QZ4" s="75"/>
      <c r="RA4" s="75"/>
      <c r="RB4" s="75"/>
      <c r="RC4" s="75"/>
      <c r="RD4" s="75"/>
      <c r="RE4" s="75"/>
      <c r="RF4" s="75"/>
      <c r="RG4" s="75"/>
      <c r="RH4" s="112"/>
      <c r="RI4" s="50" t="s">
        <v>74</v>
      </c>
      <c r="RJ4" s="51"/>
      <c r="RK4" s="51"/>
      <c r="RL4" s="51"/>
      <c r="RM4" s="51"/>
      <c r="RN4" s="51"/>
      <c r="RO4" s="51"/>
      <c r="RP4" s="51"/>
      <c r="RQ4" s="51"/>
      <c r="RR4" s="51"/>
      <c r="RS4" s="51"/>
      <c r="RT4" s="51"/>
      <c r="RU4" s="51"/>
      <c r="RV4" s="51"/>
      <c r="RW4" s="51"/>
      <c r="RX4" s="51"/>
      <c r="RY4" s="51"/>
      <c r="RZ4" s="51"/>
      <c r="SA4" s="51"/>
      <c r="SB4" s="51"/>
      <c r="SC4" s="51"/>
      <c r="SD4" s="51"/>
      <c r="SE4" s="51"/>
      <c r="SF4" s="51"/>
      <c r="SG4" s="51"/>
      <c r="SH4" s="51"/>
      <c r="SI4" s="51"/>
      <c r="SJ4" s="51"/>
      <c r="SK4" s="51"/>
      <c r="SL4" s="51"/>
      <c r="SM4" s="51"/>
      <c r="SN4" s="51"/>
      <c r="SO4" s="51"/>
      <c r="SP4" s="51"/>
      <c r="SQ4" s="51"/>
      <c r="SR4" s="51"/>
      <c r="SS4" s="51"/>
      <c r="ST4" s="51"/>
      <c r="SU4" s="51"/>
      <c r="SV4" s="51"/>
      <c r="SW4" s="51"/>
      <c r="SX4" s="51"/>
      <c r="SY4" s="51"/>
      <c r="SZ4" s="51"/>
      <c r="TA4" s="51"/>
      <c r="TB4" s="51"/>
      <c r="TC4" s="51"/>
      <c r="TD4" s="51"/>
      <c r="TE4" s="51"/>
      <c r="TF4" s="51"/>
      <c r="TG4" s="51"/>
      <c r="TH4" s="51"/>
      <c r="TI4" s="51"/>
      <c r="TJ4" s="51"/>
      <c r="TK4" s="51"/>
      <c r="TL4" s="51"/>
      <c r="TM4" s="51"/>
      <c r="TN4" s="51"/>
      <c r="TO4" s="51"/>
      <c r="TP4" s="51"/>
      <c r="TQ4" s="51"/>
      <c r="TR4" s="51"/>
      <c r="TS4" s="51"/>
      <c r="TT4" s="51"/>
      <c r="TU4" s="51"/>
      <c r="TV4" s="51"/>
      <c r="TW4" s="51"/>
      <c r="TX4" s="51"/>
      <c r="TY4" s="51"/>
      <c r="TZ4" s="51"/>
      <c r="UA4" s="51"/>
      <c r="UB4" s="51"/>
      <c r="UC4" s="51"/>
      <c r="UD4" s="51"/>
      <c r="UE4" s="51"/>
      <c r="UF4" s="51"/>
      <c r="UG4" s="51"/>
      <c r="UH4" s="51"/>
      <c r="UI4" s="51"/>
      <c r="UJ4" s="51"/>
      <c r="UK4" s="51"/>
      <c r="UL4" s="51"/>
      <c r="UM4" s="51"/>
      <c r="UN4" s="51"/>
      <c r="UO4" s="51"/>
      <c r="UP4" s="51"/>
      <c r="UQ4" s="51"/>
      <c r="UR4" s="51"/>
      <c r="US4" s="51"/>
      <c r="UT4" s="51"/>
      <c r="UU4" s="51"/>
      <c r="UV4" s="51"/>
      <c r="UW4" s="51"/>
      <c r="UX4" s="51"/>
      <c r="UY4" s="51"/>
      <c r="UZ4" s="51"/>
      <c r="VA4" s="51"/>
      <c r="VB4" s="51"/>
      <c r="VC4" s="51"/>
      <c r="VD4" s="51"/>
      <c r="VE4" s="51"/>
      <c r="VF4" s="51"/>
      <c r="VG4" s="51"/>
      <c r="VH4" s="51"/>
      <c r="VI4" s="51"/>
      <c r="VJ4" s="51"/>
      <c r="VK4" s="51"/>
      <c r="VL4" s="51"/>
      <c r="VM4" s="51"/>
      <c r="VN4" s="51"/>
      <c r="VO4" s="51"/>
      <c r="VP4" s="51"/>
      <c r="VQ4" s="51"/>
      <c r="VR4" s="51"/>
      <c r="VS4" s="51"/>
      <c r="VT4" s="51"/>
      <c r="VU4" s="52"/>
    </row>
    <row r="5" spans="1:593" ht="13.5" customHeight="1" x14ac:dyDescent="0.25">
      <c r="A5" s="93"/>
      <c r="B5" s="93"/>
      <c r="C5" s="73" t="s">
        <v>32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6" t="s">
        <v>30</v>
      </c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8"/>
      <c r="EH5" s="53" t="s">
        <v>3</v>
      </c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5"/>
      <c r="FX5" s="53" t="s">
        <v>620</v>
      </c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2"/>
      <c r="IU5" s="73" t="s">
        <v>630</v>
      </c>
      <c r="IV5" s="73"/>
      <c r="IW5" s="73"/>
      <c r="IX5" s="73"/>
      <c r="IY5" s="73"/>
      <c r="IZ5" s="73"/>
      <c r="JA5" s="73"/>
      <c r="JB5" s="73"/>
      <c r="JC5" s="73"/>
      <c r="JD5" s="73"/>
      <c r="JE5" s="73"/>
      <c r="JF5" s="73"/>
      <c r="JG5" s="73"/>
      <c r="JH5" s="73"/>
      <c r="JI5" s="73"/>
      <c r="JJ5" s="73"/>
      <c r="JK5" s="73"/>
      <c r="JL5" s="73"/>
      <c r="JM5" s="73"/>
      <c r="JN5" s="73"/>
      <c r="JO5" s="73"/>
      <c r="JP5" s="73"/>
      <c r="JQ5" s="73"/>
      <c r="JR5" s="73"/>
      <c r="JS5" s="73"/>
      <c r="JT5" s="73"/>
      <c r="JU5" s="73"/>
      <c r="JV5" s="73"/>
      <c r="JW5" s="73"/>
      <c r="JX5" s="73"/>
      <c r="JY5" s="73"/>
      <c r="JZ5" s="73"/>
      <c r="KA5" s="73"/>
      <c r="KB5" s="73"/>
      <c r="KC5" s="73"/>
      <c r="KD5" s="73"/>
      <c r="KE5" s="73"/>
      <c r="KF5" s="73"/>
      <c r="KG5" s="73"/>
      <c r="KH5" s="78" t="s">
        <v>109</v>
      </c>
      <c r="KI5" s="73"/>
      <c r="KJ5" s="73"/>
      <c r="KK5" s="73"/>
      <c r="KL5" s="73"/>
      <c r="KM5" s="73"/>
      <c r="KN5" s="73"/>
      <c r="KO5" s="73"/>
      <c r="KP5" s="73"/>
      <c r="KQ5" s="73"/>
      <c r="KR5" s="73"/>
      <c r="KS5" s="73"/>
      <c r="KT5" s="73"/>
      <c r="KU5" s="73"/>
      <c r="KV5" s="73"/>
      <c r="KW5" s="73"/>
      <c r="KX5" s="73"/>
      <c r="KY5" s="73"/>
      <c r="KZ5" s="73"/>
      <c r="LA5" s="73"/>
      <c r="LB5" s="73"/>
      <c r="LC5" s="73"/>
      <c r="LD5" s="73"/>
      <c r="LE5" s="73"/>
      <c r="LF5" s="73"/>
      <c r="LG5" s="73"/>
      <c r="LH5" s="73"/>
      <c r="LI5" s="73"/>
      <c r="LJ5" s="73"/>
      <c r="LK5" s="73"/>
      <c r="LL5" s="73"/>
      <c r="LM5" s="73"/>
      <c r="LN5" s="73"/>
      <c r="LO5" s="62" t="s">
        <v>63</v>
      </c>
      <c r="LP5" s="63"/>
      <c r="LQ5" s="63"/>
      <c r="LR5" s="63"/>
      <c r="LS5" s="63"/>
      <c r="LT5" s="63"/>
      <c r="LU5" s="63"/>
      <c r="LV5" s="63"/>
      <c r="LW5" s="63"/>
      <c r="LX5" s="63"/>
      <c r="LY5" s="63"/>
      <c r="LZ5" s="63"/>
      <c r="MA5" s="63"/>
      <c r="MB5" s="63"/>
      <c r="MC5" s="63"/>
      <c r="MD5" s="63"/>
      <c r="ME5" s="63"/>
      <c r="MF5" s="63"/>
      <c r="MG5" s="63"/>
      <c r="MH5" s="63"/>
      <c r="MI5" s="63"/>
      <c r="MJ5" s="63"/>
      <c r="MK5" s="63"/>
      <c r="ML5" s="63"/>
      <c r="MM5" s="63"/>
      <c r="MN5" s="63"/>
      <c r="MO5" s="63"/>
      <c r="MP5" s="63"/>
      <c r="MQ5" s="63"/>
      <c r="MR5" s="63"/>
      <c r="MS5" s="63"/>
      <c r="MT5" s="63"/>
      <c r="MU5" s="65"/>
      <c r="MV5" s="111" t="s">
        <v>147</v>
      </c>
      <c r="MW5" s="111"/>
      <c r="MX5" s="111"/>
      <c r="MY5" s="111"/>
      <c r="MZ5" s="111"/>
      <c r="NA5" s="111"/>
      <c r="NB5" s="111"/>
      <c r="NC5" s="111"/>
      <c r="ND5" s="111"/>
      <c r="NE5" s="111"/>
      <c r="NF5" s="111"/>
      <c r="NG5" s="111"/>
      <c r="NH5" s="111"/>
      <c r="NI5" s="111"/>
      <c r="NJ5" s="111"/>
      <c r="NK5" s="111"/>
      <c r="NL5" s="111"/>
      <c r="NM5" s="111"/>
      <c r="NN5" s="111"/>
      <c r="NO5" s="111"/>
      <c r="NP5" s="111"/>
      <c r="NQ5" s="111"/>
      <c r="NR5" s="111"/>
      <c r="NS5" s="111"/>
      <c r="NT5" s="111"/>
      <c r="NU5" s="111"/>
      <c r="NV5" s="111"/>
      <c r="NW5" s="111"/>
      <c r="NX5" s="111"/>
      <c r="NY5" s="111"/>
      <c r="NZ5" s="134" t="s">
        <v>159</v>
      </c>
      <c r="OA5" s="135"/>
      <c r="OB5" s="135"/>
      <c r="OC5" s="135"/>
      <c r="OD5" s="135"/>
      <c r="OE5" s="135"/>
      <c r="OF5" s="135"/>
      <c r="OG5" s="135"/>
      <c r="OH5" s="135"/>
      <c r="OI5" s="135"/>
      <c r="OJ5" s="135"/>
      <c r="OK5" s="135"/>
      <c r="OL5" s="135"/>
      <c r="OM5" s="135"/>
      <c r="ON5" s="135"/>
      <c r="OO5" s="135"/>
      <c r="OP5" s="135"/>
      <c r="OQ5" s="135"/>
      <c r="OR5" s="135"/>
      <c r="OS5" s="135"/>
      <c r="OT5" s="135"/>
      <c r="OU5" s="135"/>
      <c r="OV5" s="135"/>
      <c r="OW5" s="135"/>
      <c r="OX5" s="135"/>
      <c r="OY5" s="135"/>
      <c r="OZ5" s="135"/>
      <c r="PA5" s="135"/>
      <c r="PB5" s="135"/>
      <c r="PC5" s="135"/>
      <c r="PD5" s="135"/>
      <c r="PE5" s="135"/>
      <c r="PF5" s="135"/>
      <c r="PG5" s="135"/>
      <c r="PH5" s="135"/>
      <c r="PI5" s="136"/>
      <c r="PJ5" s="62" t="s">
        <v>64</v>
      </c>
      <c r="PK5" s="63"/>
      <c r="PL5" s="63"/>
      <c r="PM5" s="63"/>
      <c r="PN5" s="63"/>
      <c r="PO5" s="63"/>
      <c r="PP5" s="63"/>
      <c r="PQ5" s="63"/>
      <c r="PR5" s="63"/>
      <c r="PS5" s="63"/>
      <c r="PT5" s="63"/>
      <c r="PU5" s="63"/>
      <c r="PV5" s="63"/>
      <c r="PW5" s="63"/>
      <c r="PX5" s="63"/>
      <c r="PY5" s="63"/>
      <c r="PZ5" s="63"/>
      <c r="QA5" s="63"/>
      <c r="QB5" s="63"/>
      <c r="QC5" s="63"/>
      <c r="QD5" s="63"/>
      <c r="QE5" s="63"/>
      <c r="QF5" s="63"/>
      <c r="QG5" s="63"/>
      <c r="QH5" s="63"/>
      <c r="QI5" s="63"/>
      <c r="QJ5" s="63"/>
      <c r="QK5" s="63"/>
      <c r="QL5" s="63"/>
      <c r="QM5" s="63"/>
      <c r="QN5" s="63"/>
      <c r="QO5" s="63"/>
      <c r="QP5" s="63"/>
      <c r="QQ5" s="63"/>
      <c r="QR5" s="63"/>
      <c r="QS5" s="63"/>
      <c r="QT5" s="63"/>
      <c r="QU5" s="63"/>
      <c r="QV5" s="63"/>
      <c r="QW5" s="63"/>
      <c r="QX5" s="63"/>
      <c r="QY5" s="63"/>
      <c r="QZ5" s="63"/>
      <c r="RA5" s="63"/>
      <c r="RB5" s="63"/>
      <c r="RC5" s="63"/>
      <c r="RD5" s="63"/>
      <c r="RE5" s="63"/>
      <c r="RF5" s="63"/>
      <c r="RG5" s="63"/>
      <c r="RH5" s="65"/>
      <c r="RI5" s="53" t="s">
        <v>75</v>
      </c>
      <c r="RJ5" s="54"/>
      <c r="RK5" s="54"/>
      <c r="RL5" s="54"/>
      <c r="RM5" s="54"/>
      <c r="RN5" s="54"/>
      <c r="RO5" s="54"/>
      <c r="RP5" s="54"/>
      <c r="RQ5" s="54"/>
      <c r="RR5" s="54"/>
      <c r="RS5" s="54"/>
      <c r="RT5" s="54"/>
      <c r="RU5" s="54"/>
      <c r="RV5" s="54"/>
      <c r="RW5" s="54"/>
      <c r="RX5" s="54"/>
      <c r="RY5" s="54"/>
      <c r="RZ5" s="54"/>
      <c r="SA5" s="54"/>
      <c r="SB5" s="54"/>
      <c r="SC5" s="54"/>
      <c r="SD5" s="54"/>
      <c r="SE5" s="54"/>
      <c r="SF5" s="54"/>
      <c r="SG5" s="54"/>
      <c r="SH5" s="54"/>
      <c r="SI5" s="54"/>
      <c r="SJ5" s="54"/>
      <c r="SK5" s="54"/>
      <c r="SL5" s="54"/>
      <c r="SM5" s="54"/>
      <c r="SN5" s="54"/>
      <c r="SO5" s="54"/>
      <c r="SP5" s="54"/>
      <c r="SQ5" s="54"/>
      <c r="SR5" s="54"/>
      <c r="SS5" s="54"/>
      <c r="ST5" s="54"/>
      <c r="SU5" s="54"/>
      <c r="SV5" s="54"/>
      <c r="SW5" s="54"/>
      <c r="SX5" s="54"/>
      <c r="SY5" s="54"/>
      <c r="SZ5" s="54"/>
      <c r="TA5" s="54"/>
      <c r="TB5" s="54"/>
      <c r="TC5" s="54"/>
      <c r="TD5" s="54"/>
      <c r="TE5" s="54"/>
      <c r="TF5" s="54"/>
      <c r="TG5" s="54"/>
      <c r="TH5" s="54"/>
      <c r="TI5" s="54"/>
      <c r="TJ5" s="54"/>
      <c r="TK5" s="54"/>
      <c r="TL5" s="54"/>
      <c r="TM5" s="54"/>
      <c r="TN5" s="54"/>
      <c r="TO5" s="54"/>
      <c r="TP5" s="54"/>
      <c r="TQ5" s="54"/>
      <c r="TR5" s="54"/>
      <c r="TS5" s="54"/>
      <c r="TT5" s="54"/>
      <c r="TU5" s="54"/>
      <c r="TV5" s="54"/>
      <c r="TW5" s="54"/>
      <c r="TX5" s="54"/>
      <c r="TY5" s="54"/>
      <c r="TZ5" s="54"/>
      <c r="UA5" s="54"/>
      <c r="UB5" s="54"/>
      <c r="UC5" s="54"/>
      <c r="UD5" s="54"/>
      <c r="UE5" s="54"/>
      <c r="UF5" s="54"/>
      <c r="UG5" s="54"/>
      <c r="UH5" s="54"/>
      <c r="UI5" s="54"/>
      <c r="UJ5" s="54"/>
      <c r="UK5" s="54"/>
      <c r="UL5" s="54"/>
      <c r="UM5" s="54"/>
      <c r="UN5" s="54"/>
      <c r="UO5" s="54"/>
      <c r="UP5" s="54"/>
      <c r="UQ5" s="54"/>
      <c r="UR5" s="54"/>
      <c r="US5" s="54"/>
      <c r="UT5" s="54"/>
      <c r="UU5" s="54"/>
      <c r="UV5" s="54"/>
      <c r="UW5" s="54"/>
      <c r="UX5" s="54"/>
      <c r="UY5" s="54"/>
      <c r="UZ5" s="54"/>
      <c r="VA5" s="54"/>
      <c r="VB5" s="54"/>
      <c r="VC5" s="54"/>
      <c r="VD5" s="54"/>
      <c r="VE5" s="54"/>
      <c r="VF5" s="54"/>
      <c r="VG5" s="54"/>
      <c r="VH5" s="54"/>
      <c r="VI5" s="54"/>
      <c r="VJ5" s="54"/>
      <c r="VK5" s="54"/>
      <c r="VL5" s="54"/>
      <c r="VM5" s="54"/>
      <c r="VN5" s="54"/>
      <c r="VO5" s="54"/>
      <c r="VP5" s="54"/>
      <c r="VQ5" s="54"/>
      <c r="VR5" s="54"/>
      <c r="VS5" s="54"/>
      <c r="VT5" s="54"/>
      <c r="VU5" s="55"/>
    </row>
    <row r="6" spans="1:593" ht="15.6" hidden="1" x14ac:dyDescent="0.3">
      <c r="A6" s="93"/>
      <c r="B6" s="9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20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20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20"/>
      <c r="TH6" s="4"/>
      <c r="TI6" s="4"/>
      <c r="TJ6" s="4"/>
      <c r="TK6" s="4"/>
      <c r="TL6" s="4"/>
      <c r="TM6" s="4"/>
      <c r="TN6" s="4"/>
      <c r="TO6" s="4"/>
      <c r="TP6" s="20"/>
      <c r="TQ6" s="4"/>
      <c r="TR6" s="4"/>
      <c r="TS6" s="20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</row>
    <row r="7" spans="1:593" ht="15.6" hidden="1" x14ac:dyDescent="0.3">
      <c r="A7" s="93"/>
      <c r="B7" s="9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20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20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20"/>
      <c r="TH7" s="4"/>
      <c r="TI7" s="4"/>
      <c r="TJ7" s="4"/>
      <c r="TK7" s="4"/>
      <c r="TL7" s="4"/>
      <c r="TM7" s="4"/>
      <c r="TN7" s="4"/>
      <c r="TO7" s="4"/>
      <c r="TP7" s="20"/>
      <c r="TQ7" s="4"/>
      <c r="TR7" s="4"/>
      <c r="TS7" s="20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</row>
    <row r="8" spans="1:593" ht="15.6" hidden="1" x14ac:dyDescent="0.3">
      <c r="A8" s="93"/>
      <c r="B8" s="9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20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20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20"/>
      <c r="TH8" s="4"/>
      <c r="TI8" s="4"/>
      <c r="TJ8" s="4"/>
      <c r="TK8" s="4"/>
      <c r="TL8" s="4"/>
      <c r="TM8" s="4"/>
      <c r="TN8" s="4"/>
      <c r="TO8" s="4"/>
      <c r="TP8" s="20"/>
      <c r="TQ8" s="4"/>
      <c r="TR8" s="4"/>
      <c r="TS8" s="20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</row>
    <row r="9" spans="1:593" ht="15.6" hidden="1" x14ac:dyDescent="0.3">
      <c r="A9" s="93"/>
      <c r="B9" s="9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20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20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20"/>
      <c r="TH9" s="4"/>
      <c r="TI9" s="4"/>
      <c r="TJ9" s="4"/>
      <c r="TK9" s="4"/>
      <c r="TL9" s="4"/>
      <c r="TM9" s="4"/>
      <c r="TN9" s="4"/>
      <c r="TO9" s="4"/>
      <c r="TP9" s="20"/>
      <c r="TQ9" s="4"/>
      <c r="TR9" s="4"/>
      <c r="TS9" s="20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</row>
    <row r="10" spans="1:593" ht="15.6" hidden="1" x14ac:dyDescent="0.3">
      <c r="A10" s="93"/>
      <c r="B10" s="9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20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20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20"/>
      <c r="TH10" s="4"/>
      <c r="TI10" s="4"/>
      <c r="TJ10" s="4"/>
      <c r="TK10" s="4"/>
      <c r="TL10" s="4"/>
      <c r="TM10" s="4"/>
      <c r="TN10" s="4"/>
      <c r="TO10" s="4"/>
      <c r="TP10" s="20"/>
      <c r="TQ10" s="4"/>
      <c r="TR10" s="4"/>
      <c r="TS10" s="20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</row>
    <row r="11" spans="1:593" ht="16.5" thickBot="1" x14ac:dyDescent="0.3">
      <c r="A11" s="93"/>
      <c r="B11" s="93"/>
      <c r="C11" s="91" t="s">
        <v>1008</v>
      </c>
      <c r="D11" s="86" t="s">
        <v>5</v>
      </c>
      <c r="E11" s="86" t="s">
        <v>6</v>
      </c>
      <c r="F11" s="73" t="s">
        <v>1009</v>
      </c>
      <c r="G11" s="73" t="s">
        <v>7</v>
      </c>
      <c r="H11" s="73" t="s">
        <v>8</v>
      </c>
      <c r="I11" s="73" t="s">
        <v>1113</v>
      </c>
      <c r="J11" s="73" t="s">
        <v>9</v>
      </c>
      <c r="K11" s="73" t="s">
        <v>10</v>
      </c>
      <c r="L11" s="86" t="s">
        <v>1010</v>
      </c>
      <c r="M11" s="86" t="s">
        <v>9</v>
      </c>
      <c r="N11" s="86" t="s">
        <v>10</v>
      </c>
      <c r="O11" s="86" t="s">
        <v>1011</v>
      </c>
      <c r="P11" s="86" t="s">
        <v>11</v>
      </c>
      <c r="Q11" s="86" t="s">
        <v>4</v>
      </c>
      <c r="R11" s="86" t="s">
        <v>1012</v>
      </c>
      <c r="S11" s="86" t="s">
        <v>6</v>
      </c>
      <c r="T11" s="86" t="s">
        <v>12</v>
      </c>
      <c r="U11" s="86" t="s">
        <v>1013</v>
      </c>
      <c r="V11" s="86" t="s">
        <v>6</v>
      </c>
      <c r="W11" s="86" t="s">
        <v>12</v>
      </c>
      <c r="X11" s="89" t="s">
        <v>1014</v>
      </c>
      <c r="Y11" s="90" t="s">
        <v>10</v>
      </c>
      <c r="Z11" s="91" t="s">
        <v>13</v>
      </c>
      <c r="AA11" s="86" t="s">
        <v>1015</v>
      </c>
      <c r="AB11" s="86" t="s">
        <v>14</v>
      </c>
      <c r="AC11" s="86" t="s">
        <v>15</v>
      </c>
      <c r="AD11" s="86" t="s">
        <v>1016</v>
      </c>
      <c r="AE11" s="86" t="s">
        <v>4</v>
      </c>
      <c r="AF11" s="86" t="s">
        <v>5</v>
      </c>
      <c r="AG11" s="86" t="s">
        <v>1017</v>
      </c>
      <c r="AH11" s="86" t="s">
        <v>12</v>
      </c>
      <c r="AI11" s="86" t="s">
        <v>7</v>
      </c>
      <c r="AJ11" s="76" t="s">
        <v>1018</v>
      </c>
      <c r="AK11" s="77"/>
      <c r="AL11" s="77"/>
      <c r="AM11" s="76" t="s">
        <v>1114</v>
      </c>
      <c r="AN11" s="77"/>
      <c r="AO11" s="77"/>
      <c r="AP11" s="76" t="s">
        <v>1019</v>
      </c>
      <c r="AQ11" s="77"/>
      <c r="AR11" s="77"/>
      <c r="AS11" s="76" t="s">
        <v>1020</v>
      </c>
      <c r="AT11" s="77"/>
      <c r="AU11" s="77"/>
      <c r="AV11" s="76" t="s">
        <v>1021</v>
      </c>
      <c r="AW11" s="77"/>
      <c r="AX11" s="77"/>
      <c r="AY11" s="76" t="s">
        <v>1022</v>
      </c>
      <c r="AZ11" s="77"/>
      <c r="BA11" s="77"/>
      <c r="BB11" s="76" t="s">
        <v>1023</v>
      </c>
      <c r="BC11" s="77"/>
      <c r="BD11" s="77"/>
      <c r="BE11" s="73" t="s">
        <v>1024</v>
      </c>
      <c r="BF11" s="73"/>
      <c r="BG11" s="73"/>
      <c r="BH11" s="131" t="s">
        <v>1025</v>
      </c>
      <c r="BI11" s="132"/>
      <c r="BJ11" s="133"/>
      <c r="BK11" s="89" t="s">
        <v>1135</v>
      </c>
      <c r="BL11" s="90"/>
      <c r="BM11" s="91"/>
      <c r="BN11" s="89" t="s">
        <v>1136</v>
      </c>
      <c r="BO11" s="90"/>
      <c r="BP11" s="91"/>
      <c r="BQ11" s="89" t="s">
        <v>1137</v>
      </c>
      <c r="BR11" s="90"/>
      <c r="BS11" s="91"/>
      <c r="BT11" s="89" t="s">
        <v>1138</v>
      </c>
      <c r="BU11" s="90"/>
      <c r="BV11" s="91"/>
      <c r="BW11" s="89" t="s">
        <v>1139</v>
      </c>
      <c r="BX11" s="90"/>
      <c r="BY11" s="91"/>
      <c r="BZ11" s="91" t="s">
        <v>1026</v>
      </c>
      <c r="CA11" s="86"/>
      <c r="CB11" s="86"/>
      <c r="CC11" s="89" t="s">
        <v>1027</v>
      </c>
      <c r="CD11" s="90"/>
      <c r="CE11" s="91"/>
      <c r="CF11" s="89" t="s">
        <v>1115</v>
      </c>
      <c r="CG11" s="90"/>
      <c r="CH11" s="91"/>
      <c r="CI11" s="86" t="s">
        <v>1028</v>
      </c>
      <c r="CJ11" s="86"/>
      <c r="CK11" s="86"/>
      <c r="CL11" s="86" t="s">
        <v>1029</v>
      </c>
      <c r="CM11" s="86"/>
      <c r="CN11" s="86"/>
      <c r="CO11" s="86" t="s">
        <v>1030</v>
      </c>
      <c r="CP11" s="86"/>
      <c r="CQ11" s="86"/>
      <c r="CR11" s="99" t="s">
        <v>1031</v>
      </c>
      <c r="CS11" s="99"/>
      <c r="CT11" s="99"/>
      <c r="CU11" s="86" t="s">
        <v>1032</v>
      </c>
      <c r="CV11" s="86"/>
      <c r="CW11" s="86"/>
      <c r="CX11" s="86" t="s">
        <v>1033</v>
      </c>
      <c r="CY11" s="86"/>
      <c r="CZ11" s="86"/>
      <c r="DA11" s="86" t="s">
        <v>1034</v>
      </c>
      <c r="DB11" s="86"/>
      <c r="DC11" s="86"/>
      <c r="DD11" s="86" t="s">
        <v>1035</v>
      </c>
      <c r="DE11" s="86"/>
      <c r="DF11" s="86"/>
      <c r="DG11" s="86" t="s">
        <v>1036</v>
      </c>
      <c r="DH11" s="86"/>
      <c r="DI11" s="86"/>
      <c r="DJ11" s="99" t="s">
        <v>1116</v>
      </c>
      <c r="DK11" s="99"/>
      <c r="DL11" s="99"/>
      <c r="DM11" s="99" t="s">
        <v>1037</v>
      </c>
      <c r="DN11" s="99"/>
      <c r="DO11" s="121"/>
      <c r="DP11" s="73" t="s">
        <v>1038</v>
      </c>
      <c r="DQ11" s="73"/>
      <c r="DR11" s="73"/>
      <c r="DS11" s="73" t="s">
        <v>1039</v>
      </c>
      <c r="DT11" s="73"/>
      <c r="DU11" s="73"/>
      <c r="DV11" s="56" t="s">
        <v>1040</v>
      </c>
      <c r="DW11" s="56"/>
      <c r="DX11" s="56"/>
      <c r="DY11" s="73" t="s">
        <v>1041</v>
      </c>
      <c r="DZ11" s="73"/>
      <c r="EA11" s="73"/>
      <c r="EB11" s="73" t="s">
        <v>1042</v>
      </c>
      <c r="EC11" s="73"/>
      <c r="ED11" s="76"/>
      <c r="EE11" s="73" t="s">
        <v>1043</v>
      </c>
      <c r="EF11" s="73"/>
      <c r="EG11" s="73"/>
      <c r="EH11" s="73" t="s">
        <v>1044</v>
      </c>
      <c r="EI11" s="73"/>
      <c r="EJ11" s="73"/>
      <c r="EK11" s="73" t="s">
        <v>1045</v>
      </c>
      <c r="EL11" s="73"/>
      <c r="EM11" s="73"/>
      <c r="EN11" s="73" t="s">
        <v>1117</v>
      </c>
      <c r="EO11" s="73"/>
      <c r="EP11" s="73"/>
      <c r="EQ11" s="73" t="s">
        <v>1046</v>
      </c>
      <c r="ER11" s="73"/>
      <c r="ES11" s="73"/>
      <c r="ET11" s="73" t="s">
        <v>1047</v>
      </c>
      <c r="EU11" s="73"/>
      <c r="EV11" s="73"/>
      <c r="EW11" s="73" t="s">
        <v>1048</v>
      </c>
      <c r="EX11" s="73"/>
      <c r="EY11" s="73"/>
      <c r="EZ11" s="73" t="s">
        <v>1049</v>
      </c>
      <c r="FA11" s="73"/>
      <c r="FB11" s="73"/>
      <c r="FC11" s="73" t="s">
        <v>1050</v>
      </c>
      <c r="FD11" s="73"/>
      <c r="FE11" s="73"/>
      <c r="FF11" s="73" t="s">
        <v>1051</v>
      </c>
      <c r="FG11" s="73"/>
      <c r="FH11" s="76"/>
      <c r="FI11" s="53" t="s">
        <v>1140</v>
      </c>
      <c r="FJ11" s="54"/>
      <c r="FK11" s="55"/>
      <c r="FL11" s="53" t="s">
        <v>1141</v>
      </c>
      <c r="FM11" s="54"/>
      <c r="FN11" s="55"/>
      <c r="FO11" s="53" t="s">
        <v>1142</v>
      </c>
      <c r="FP11" s="54"/>
      <c r="FQ11" s="55"/>
      <c r="FR11" s="53" t="s">
        <v>1143</v>
      </c>
      <c r="FS11" s="54"/>
      <c r="FT11" s="55"/>
      <c r="FU11" s="53" t="s">
        <v>1144</v>
      </c>
      <c r="FV11" s="54"/>
      <c r="FW11" s="55"/>
      <c r="FX11" s="53" t="s">
        <v>1145</v>
      </c>
      <c r="FY11" s="54"/>
      <c r="FZ11" s="55"/>
      <c r="GA11" s="53" t="s">
        <v>1146</v>
      </c>
      <c r="GB11" s="54"/>
      <c r="GC11" s="55"/>
      <c r="GD11" s="53" t="s">
        <v>1147</v>
      </c>
      <c r="GE11" s="54"/>
      <c r="GF11" s="55"/>
      <c r="GG11" s="53" t="s">
        <v>1148</v>
      </c>
      <c r="GH11" s="54"/>
      <c r="GI11" s="55"/>
      <c r="GJ11" s="53" t="s">
        <v>1149</v>
      </c>
      <c r="GK11" s="54"/>
      <c r="GL11" s="55"/>
      <c r="GM11" s="53" t="s">
        <v>1150</v>
      </c>
      <c r="GN11" s="54"/>
      <c r="GO11" s="55"/>
      <c r="GP11" s="53" t="s">
        <v>1151</v>
      </c>
      <c r="GQ11" s="54"/>
      <c r="GR11" s="55"/>
      <c r="GS11" s="53" t="s">
        <v>1152</v>
      </c>
      <c r="GT11" s="54"/>
      <c r="GU11" s="55"/>
      <c r="GV11" s="53" t="s">
        <v>1153</v>
      </c>
      <c r="GW11" s="54"/>
      <c r="GX11" s="55"/>
      <c r="GY11" s="53" t="s">
        <v>1154</v>
      </c>
      <c r="GZ11" s="54"/>
      <c r="HA11" s="55"/>
      <c r="HB11" s="53" t="s">
        <v>1155</v>
      </c>
      <c r="HC11" s="54"/>
      <c r="HD11" s="55"/>
      <c r="HE11" s="53" t="s">
        <v>1156</v>
      </c>
      <c r="HF11" s="54"/>
      <c r="HG11" s="55"/>
      <c r="HH11" s="53" t="s">
        <v>1157</v>
      </c>
      <c r="HI11" s="54"/>
      <c r="HJ11" s="55"/>
      <c r="HK11" s="53" t="s">
        <v>1158</v>
      </c>
      <c r="HL11" s="54"/>
      <c r="HM11" s="55"/>
      <c r="HN11" s="53" t="s">
        <v>1159</v>
      </c>
      <c r="HO11" s="54"/>
      <c r="HP11" s="55"/>
      <c r="HQ11" s="53" t="s">
        <v>1160</v>
      </c>
      <c r="HR11" s="54"/>
      <c r="HS11" s="55"/>
      <c r="HT11" s="53" t="s">
        <v>1161</v>
      </c>
      <c r="HU11" s="54"/>
      <c r="HV11" s="55"/>
      <c r="HW11" s="53" t="s">
        <v>1162</v>
      </c>
      <c r="HX11" s="54"/>
      <c r="HY11" s="55"/>
      <c r="HZ11" s="53" t="s">
        <v>1163</v>
      </c>
      <c r="IA11" s="54"/>
      <c r="IB11" s="55"/>
      <c r="IC11" s="53" t="s">
        <v>1164</v>
      </c>
      <c r="ID11" s="54"/>
      <c r="IE11" s="55"/>
      <c r="IF11" s="53" t="s">
        <v>1165</v>
      </c>
      <c r="IG11" s="54"/>
      <c r="IH11" s="55"/>
      <c r="II11" s="53" t="s">
        <v>1166</v>
      </c>
      <c r="IJ11" s="54"/>
      <c r="IK11" s="55"/>
      <c r="IL11" s="53" t="s">
        <v>1167</v>
      </c>
      <c r="IM11" s="54"/>
      <c r="IN11" s="55"/>
      <c r="IO11" s="53" t="s">
        <v>1168</v>
      </c>
      <c r="IP11" s="54"/>
      <c r="IQ11" s="55"/>
      <c r="IR11" s="53" t="s">
        <v>1169</v>
      </c>
      <c r="IS11" s="54"/>
      <c r="IT11" s="55"/>
      <c r="IU11" s="56" t="s">
        <v>1052</v>
      </c>
      <c r="IV11" s="56"/>
      <c r="IW11" s="56"/>
      <c r="IX11" s="56" t="s">
        <v>1053</v>
      </c>
      <c r="IY11" s="56"/>
      <c r="IZ11" s="56"/>
      <c r="JA11" s="56" t="s">
        <v>1118</v>
      </c>
      <c r="JB11" s="56"/>
      <c r="JC11" s="56"/>
      <c r="JD11" s="56" t="s">
        <v>1054</v>
      </c>
      <c r="JE11" s="56"/>
      <c r="JF11" s="56"/>
      <c r="JG11" s="56" t="s">
        <v>1055</v>
      </c>
      <c r="JH11" s="56"/>
      <c r="JI11" s="56"/>
      <c r="JJ11" s="56" t="s">
        <v>1056</v>
      </c>
      <c r="JK11" s="56"/>
      <c r="JL11" s="56"/>
      <c r="JM11" s="56" t="s">
        <v>1057</v>
      </c>
      <c r="JN11" s="56"/>
      <c r="JO11" s="56"/>
      <c r="JP11" s="56" t="s">
        <v>1058</v>
      </c>
      <c r="JQ11" s="56"/>
      <c r="JR11" s="56"/>
      <c r="JS11" s="56" t="s">
        <v>1059</v>
      </c>
      <c r="JT11" s="56"/>
      <c r="JU11" s="56"/>
      <c r="JV11" s="56" t="s">
        <v>1060</v>
      </c>
      <c r="JW11" s="56"/>
      <c r="JX11" s="56"/>
      <c r="JY11" s="56" t="s">
        <v>1170</v>
      </c>
      <c r="JZ11" s="56"/>
      <c r="KA11" s="56"/>
      <c r="KB11" s="56" t="s">
        <v>1171</v>
      </c>
      <c r="KC11" s="56"/>
      <c r="KD11" s="56"/>
      <c r="KE11" s="56" t="s">
        <v>1172</v>
      </c>
      <c r="KF11" s="56"/>
      <c r="KG11" s="56"/>
      <c r="KH11" s="55" t="s">
        <v>1061</v>
      </c>
      <c r="KI11" s="56"/>
      <c r="KJ11" s="56"/>
      <c r="KK11" s="56" t="s">
        <v>1062</v>
      </c>
      <c r="KL11" s="56"/>
      <c r="KM11" s="56"/>
      <c r="KN11" s="56" t="s">
        <v>1119</v>
      </c>
      <c r="KO11" s="56"/>
      <c r="KP11" s="56"/>
      <c r="KQ11" s="56" t="s">
        <v>1063</v>
      </c>
      <c r="KR11" s="56"/>
      <c r="KS11" s="56"/>
      <c r="KT11" s="56" t="s">
        <v>1064</v>
      </c>
      <c r="KU11" s="56"/>
      <c r="KV11" s="56"/>
      <c r="KW11" s="56" t="s">
        <v>1065</v>
      </c>
      <c r="KX11" s="56"/>
      <c r="KY11" s="56"/>
      <c r="KZ11" s="56" t="s">
        <v>1066</v>
      </c>
      <c r="LA11" s="56"/>
      <c r="LB11" s="56"/>
      <c r="LC11" s="106" t="s">
        <v>1067</v>
      </c>
      <c r="LD11" s="107"/>
      <c r="LE11" s="108"/>
      <c r="LF11" s="106" t="s">
        <v>1068</v>
      </c>
      <c r="LG11" s="107"/>
      <c r="LH11" s="108"/>
      <c r="LI11" s="106" t="s">
        <v>1069</v>
      </c>
      <c r="LJ11" s="107"/>
      <c r="LK11" s="108"/>
      <c r="LL11" s="106" t="s">
        <v>1070</v>
      </c>
      <c r="LM11" s="107"/>
      <c r="LN11" s="108"/>
      <c r="LO11" s="106" t="s">
        <v>1071</v>
      </c>
      <c r="LP11" s="107"/>
      <c r="LQ11" s="108"/>
      <c r="LR11" s="106" t="s">
        <v>1120</v>
      </c>
      <c r="LS11" s="107"/>
      <c r="LT11" s="108"/>
      <c r="LU11" s="106" t="s">
        <v>1072</v>
      </c>
      <c r="LV11" s="107"/>
      <c r="LW11" s="108"/>
      <c r="LX11" s="106" t="s">
        <v>1073</v>
      </c>
      <c r="LY11" s="107"/>
      <c r="LZ11" s="108"/>
      <c r="MA11" s="106" t="s">
        <v>1074</v>
      </c>
      <c r="MB11" s="107"/>
      <c r="MC11" s="108"/>
      <c r="MD11" s="106" t="s">
        <v>1075</v>
      </c>
      <c r="ME11" s="107"/>
      <c r="MF11" s="108"/>
      <c r="MG11" s="106" t="s">
        <v>1076</v>
      </c>
      <c r="MH11" s="107"/>
      <c r="MI11" s="108"/>
      <c r="MJ11" s="106" t="s">
        <v>1077</v>
      </c>
      <c r="MK11" s="107"/>
      <c r="ML11" s="108"/>
      <c r="MM11" s="53" t="s">
        <v>1078</v>
      </c>
      <c r="MN11" s="54"/>
      <c r="MO11" s="55"/>
      <c r="MP11" s="53" t="s">
        <v>1079</v>
      </c>
      <c r="MQ11" s="54"/>
      <c r="MR11" s="55"/>
      <c r="MS11" s="53" t="s">
        <v>1080</v>
      </c>
      <c r="MT11" s="54"/>
      <c r="MU11" s="55"/>
      <c r="MV11" s="106" t="s">
        <v>1121</v>
      </c>
      <c r="MW11" s="107"/>
      <c r="MX11" s="108"/>
      <c r="MY11" s="106" t="s">
        <v>1081</v>
      </c>
      <c r="MZ11" s="107"/>
      <c r="NA11" s="108"/>
      <c r="NB11" s="53" t="s">
        <v>1082</v>
      </c>
      <c r="NC11" s="54"/>
      <c r="ND11" s="55"/>
      <c r="NE11" s="53" t="s">
        <v>1083</v>
      </c>
      <c r="NF11" s="54"/>
      <c r="NG11" s="55"/>
      <c r="NH11" s="53" t="s">
        <v>1084</v>
      </c>
      <c r="NI11" s="54"/>
      <c r="NJ11" s="55"/>
      <c r="NK11" s="55" t="s">
        <v>1085</v>
      </c>
      <c r="NL11" s="56"/>
      <c r="NM11" s="56"/>
      <c r="NN11" s="56" t="s">
        <v>1086</v>
      </c>
      <c r="NO11" s="56"/>
      <c r="NP11" s="56"/>
      <c r="NQ11" s="121" t="s">
        <v>1122</v>
      </c>
      <c r="NR11" s="122"/>
      <c r="NS11" s="123"/>
      <c r="NT11" s="56" t="s">
        <v>1123</v>
      </c>
      <c r="NU11" s="56"/>
      <c r="NV11" s="56"/>
      <c r="NW11" s="56" t="s">
        <v>1124</v>
      </c>
      <c r="NX11" s="56"/>
      <c r="NY11" s="56"/>
      <c r="NZ11" s="56" t="s">
        <v>1125</v>
      </c>
      <c r="OA11" s="56"/>
      <c r="OB11" s="56"/>
      <c r="OC11" s="56" t="s">
        <v>1126</v>
      </c>
      <c r="OD11" s="56"/>
      <c r="OE11" s="56"/>
      <c r="OF11" s="56" t="s">
        <v>1127</v>
      </c>
      <c r="OG11" s="56"/>
      <c r="OH11" s="56"/>
      <c r="OI11" s="56" t="s">
        <v>1128</v>
      </c>
      <c r="OJ11" s="56"/>
      <c r="OK11" s="56"/>
      <c r="OL11" s="106" t="s">
        <v>1129</v>
      </c>
      <c r="OM11" s="107"/>
      <c r="ON11" s="108"/>
      <c r="OO11" s="106" t="s">
        <v>1130</v>
      </c>
      <c r="OP11" s="107"/>
      <c r="OQ11" s="108"/>
      <c r="OR11" s="106" t="s">
        <v>1131</v>
      </c>
      <c r="OS11" s="107"/>
      <c r="OT11" s="107"/>
      <c r="OU11" s="56" t="s">
        <v>1087</v>
      </c>
      <c r="OV11" s="56"/>
      <c r="OW11" s="56"/>
      <c r="OX11" s="106" t="s">
        <v>1088</v>
      </c>
      <c r="OY11" s="107"/>
      <c r="OZ11" s="108"/>
      <c r="PA11" s="106" t="s">
        <v>1089</v>
      </c>
      <c r="PB11" s="107"/>
      <c r="PC11" s="108"/>
      <c r="PD11" s="106" t="s">
        <v>1132</v>
      </c>
      <c r="PE11" s="107"/>
      <c r="PF11" s="108"/>
      <c r="PG11" s="106" t="s">
        <v>1090</v>
      </c>
      <c r="PH11" s="107"/>
      <c r="PI11" s="108"/>
      <c r="PJ11" s="106" t="s">
        <v>1091</v>
      </c>
      <c r="PK11" s="107"/>
      <c r="PL11" s="108"/>
      <c r="PM11" s="106" t="s">
        <v>1092</v>
      </c>
      <c r="PN11" s="107"/>
      <c r="PO11" s="108"/>
      <c r="PP11" s="106" t="s">
        <v>1093</v>
      </c>
      <c r="PQ11" s="107"/>
      <c r="PR11" s="108"/>
      <c r="PS11" s="106" t="s">
        <v>1173</v>
      </c>
      <c r="PT11" s="107"/>
      <c r="PU11" s="107"/>
      <c r="PV11" s="107" t="s">
        <v>1174</v>
      </c>
      <c r="PW11" s="107"/>
      <c r="PX11" s="107"/>
      <c r="PY11" s="107" t="s">
        <v>1175</v>
      </c>
      <c r="PZ11" s="107"/>
      <c r="QA11" s="107"/>
      <c r="QB11" s="107" t="s">
        <v>1176</v>
      </c>
      <c r="QC11" s="107"/>
      <c r="QD11" s="107"/>
      <c r="QE11" s="107" t="s">
        <v>1177</v>
      </c>
      <c r="QF11" s="107"/>
      <c r="QG11" s="107"/>
      <c r="QH11" s="107" t="s">
        <v>1178</v>
      </c>
      <c r="QI11" s="107"/>
      <c r="QJ11" s="107"/>
      <c r="QK11" s="107" t="s">
        <v>1179</v>
      </c>
      <c r="QL11" s="107"/>
      <c r="QM11" s="107"/>
      <c r="QN11" s="107" t="s">
        <v>1180</v>
      </c>
      <c r="QO11" s="107"/>
      <c r="QP11" s="107"/>
      <c r="QQ11" s="107" t="s">
        <v>1181</v>
      </c>
      <c r="QR11" s="107"/>
      <c r="QS11" s="107"/>
      <c r="QT11" s="107" t="s">
        <v>1182</v>
      </c>
      <c r="QU11" s="107"/>
      <c r="QV11" s="107"/>
      <c r="QW11" s="107" t="s">
        <v>1183</v>
      </c>
      <c r="QX11" s="107"/>
      <c r="QY11" s="107"/>
      <c r="QZ11" s="107" t="s">
        <v>1184</v>
      </c>
      <c r="RA11" s="107"/>
      <c r="RB11" s="107"/>
      <c r="RC11" s="107" t="s">
        <v>1185</v>
      </c>
      <c r="RD11" s="107"/>
      <c r="RE11" s="107"/>
      <c r="RF11" s="107" t="s">
        <v>1186</v>
      </c>
      <c r="RG11" s="107"/>
      <c r="RH11" s="108"/>
      <c r="RI11" s="56" t="s">
        <v>1094</v>
      </c>
      <c r="RJ11" s="56"/>
      <c r="RK11" s="56"/>
      <c r="RL11" s="56" t="s">
        <v>1095</v>
      </c>
      <c r="RM11" s="56"/>
      <c r="RN11" s="56"/>
      <c r="RO11" s="56" t="s">
        <v>1133</v>
      </c>
      <c r="RP11" s="56"/>
      <c r="RQ11" s="56"/>
      <c r="RR11" s="56" t="s">
        <v>1096</v>
      </c>
      <c r="RS11" s="56"/>
      <c r="RT11" s="56"/>
      <c r="RU11" s="56" t="s">
        <v>1097</v>
      </c>
      <c r="RV11" s="56"/>
      <c r="RW11" s="56"/>
      <c r="RX11" s="56" t="s">
        <v>1098</v>
      </c>
      <c r="RY11" s="56"/>
      <c r="RZ11" s="56"/>
      <c r="SA11" s="56" t="s">
        <v>1099</v>
      </c>
      <c r="SB11" s="56"/>
      <c r="SC11" s="56"/>
      <c r="SD11" s="56" t="s">
        <v>1100</v>
      </c>
      <c r="SE11" s="56"/>
      <c r="SF11" s="56"/>
      <c r="SG11" s="56" t="s">
        <v>1101</v>
      </c>
      <c r="SH11" s="56"/>
      <c r="SI11" s="56"/>
      <c r="SJ11" s="56" t="s">
        <v>1102</v>
      </c>
      <c r="SK11" s="56"/>
      <c r="SL11" s="56"/>
      <c r="SM11" s="56" t="s">
        <v>1103</v>
      </c>
      <c r="SN11" s="56"/>
      <c r="SO11" s="56"/>
      <c r="SP11" s="56" t="s">
        <v>1104</v>
      </c>
      <c r="SQ11" s="56"/>
      <c r="SR11" s="56"/>
      <c r="SS11" s="56" t="s">
        <v>1134</v>
      </c>
      <c r="ST11" s="56"/>
      <c r="SU11" s="56"/>
      <c r="SV11" s="56" t="s">
        <v>1105</v>
      </c>
      <c r="SW11" s="56"/>
      <c r="SX11" s="56"/>
      <c r="SY11" s="56" t="s">
        <v>1106</v>
      </c>
      <c r="SZ11" s="56"/>
      <c r="TA11" s="56"/>
      <c r="TB11" s="56" t="s">
        <v>1107</v>
      </c>
      <c r="TC11" s="56"/>
      <c r="TD11" s="56"/>
      <c r="TE11" s="56" t="s">
        <v>1108</v>
      </c>
      <c r="TF11" s="56"/>
      <c r="TG11" s="53"/>
      <c r="TH11" s="56" t="s">
        <v>1109</v>
      </c>
      <c r="TI11" s="56"/>
      <c r="TJ11" s="53"/>
      <c r="TK11" s="56" t="s">
        <v>1110</v>
      </c>
      <c r="TL11" s="56"/>
      <c r="TM11" s="53"/>
      <c r="TN11" s="56" t="s">
        <v>1111</v>
      </c>
      <c r="TO11" s="56"/>
      <c r="TP11" s="53"/>
      <c r="TQ11" s="53" t="s">
        <v>1112</v>
      </c>
      <c r="TR11" s="51"/>
      <c r="TS11" s="51"/>
      <c r="TT11" s="53" t="s">
        <v>1187</v>
      </c>
      <c r="TU11" s="54"/>
      <c r="TV11" s="55"/>
      <c r="TW11" s="53" t="s">
        <v>1188</v>
      </c>
      <c r="TX11" s="54"/>
      <c r="TY11" s="55"/>
      <c r="TZ11" s="53" t="s">
        <v>1189</v>
      </c>
      <c r="UA11" s="54"/>
      <c r="UB11" s="55"/>
      <c r="UC11" s="53" t="s">
        <v>1190</v>
      </c>
      <c r="UD11" s="54"/>
      <c r="UE11" s="55"/>
      <c r="UF11" s="53" t="s">
        <v>1191</v>
      </c>
      <c r="UG11" s="54"/>
      <c r="UH11" s="55"/>
      <c r="UI11" s="53" t="s">
        <v>1192</v>
      </c>
      <c r="UJ11" s="54"/>
      <c r="UK11" s="55"/>
      <c r="UL11" s="53" t="s">
        <v>1193</v>
      </c>
      <c r="UM11" s="54"/>
      <c r="UN11" s="55"/>
      <c r="UO11" s="53" t="s">
        <v>1194</v>
      </c>
      <c r="UP11" s="54"/>
      <c r="UQ11" s="55"/>
      <c r="UR11" s="53" t="s">
        <v>1195</v>
      </c>
      <c r="US11" s="54"/>
      <c r="UT11" s="55"/>
      <c r="UU11" s="53" t="s">
        <v>1196</v>
      </c>
      <c r="UV11" s="54"/>
      <c r="UW11" s="55"/>
      <c r="UX11" s="53" t="s">
        <v>1197</v>
      </c>
      <c r="UY11" s="54"/>
      <c r="UZ11" s="55"/>
      <c r="VA11" s="53" t="s">
        <v>1198</v>
      </c>
      <c r="VB11" s="54"/>
      <c r="VC11" s="55"/>
      <c r="VD11" s="53" t="s">
        <v>1199</v>
      </c>
      <c r="VE11" s="54"/>
      <c r="VF11" s="55"/>
      <c r="VG11" s="53" t="s">
        <v>1200</v>
      </c>
      <c r="VH11" s="54"/>
      <c r="VI11" s="55"/>
      <c r="VJ11" s="53" t="s">
        <v>1201</v>
      </c>
      <c r="VK11" s="54"/>
      <c r="VL11" s="55"/>
      <c r="VM11" s="53" t="s">
        <v>1202</v>
      </c>
      <c r="VN11" s="54"/>
      <c r="VO11" s="55"/>
      <c r="VP11" s="53" t="s">
        <v>1203</v>
      </c>
      <c r="VQ11" s="54"/>
      <c r="VR11" s="55"/>
      <c r="VS11" s="53" t="s">
        <v>1204</v>
      </c>
      <c r="VT11" s="54"/>
      <c r="VU11" s="55"/>
    </row>
    <row r="12" spans="1:593" ht="109.15" customHeight="1" thickBot="1" x14ac:dyDescent="0.3">
      <c r="A12" s="93"/>
      <c r="B12" s="93"/>
      <c r="C12" s="57" t="s">
        <v>1415</v>
      </c>
      <c r="D12" s="58"/>
      <c r="E12" s="59"/>
      <c r="F12" s="57" t="s">
        <v>1416</v>
      </c>
      <c r="G12" s="58"/>
      <c r="H12" s="59"/>
      <c r="I12" s="124" t="s">
        <v>1417</v>
      </c>
      <c r="J12" s="125"/>
      <c r="K12" s="126"/>
      <c r="L12" s="57" t="s">
        <v>1418</v>
      </c>
      <c r="M12" s="58"/>
      <c r="N12" s="59"/>
      <c r="O12" s="57" t="s">
        <v>1419</v>
      </c>
      <c r="P12" s="58"/>
      <c r="Q12" s="59"/>
      <c r="R12" s="57" t="s">
        <v>1420</v>
      </c>
      <c r="S12" s="58"/>
      <c r="T12" s="59"/>
      <c r="U12" s="57" t="s">
        <v>1421</v>
      </c>
      <c r="V12" s="58"/>
      <c r="W12" s="59"/>
      <c r="X12" s="57" t="s">
        <v>1422</v>
      </c>
      <c r="Y12" s="58"/>
      <c r="Z12" s="59"/>
      <c r="AA12" s="57" t="s">
        <v>1423</v>
      </c>
      <c r="AB12" s="58"/>
      <c r="AC12" s="59"/>
      <c r="AD12" s="57" t="s">
        <v>1424</v>
      </c>
      <c r="AE12" s="58"/>
      <c r="AF12" s="59"/>
      <c r="AG12" s="57" t="s">
        <v>1425</v>
      </c>
      <c r="AH12" s="58"/>
      <c r="AI12" s="59"/>
      <c r="AJ12" s="57" t="s">
        <v>1426</v>
      </c>
      <c r="AK12" s="58"/>
      <c r="AL12" s="59"/>
      <c r="AM12" s="57" t="s">
        <v>1427</v>
      </c>
      <c r="AN12" s="58"/>
      <c r="AO12" s="59"/>
      <c r="AP12" s="57" t="s">
        <v>1428</v>
      </c>
      <c r="AQ12" s="58"/>
      <c r="AR12" s="59"/>
      <c r="AS12" s="57" t="s">
        <v>1429</v>
      </c>
      <c r="AT12" s="58"/>
      <c r="AU12" s="59"/>
      <c r="AV12" s="57" t="s">
        <v>1430</v>
      </c>
      <c r="AW12" s="58"/>
      <c r="AX12" s="59"/>
      <c r="AY12" s="57" t="s">
        <v>1431</v>
      </c>
      <c r="AZ12" s="58"/>
      <c r="BA12" s="59"/>
      <c r="BB12" s="57" t="s">
        <v>1432</v>
      </c>
      <c r="BC12" s="58"/>
      <c r="BD12" s="59"/>
      <c r="BE12" s="57" t="s">
        <v>1433</v>
      </c>
      <c r="BF12" s="58"/>
      <c r="BG12" s="59"/>
      <c r="BH12" s="57" t="s">
        <v>1434</v>
      </c>
      <c r="BI12" s="58"/>
      <c r="BJ12" s="59"/>
      <c r="BK12" s="57" t="s">
        <v>1435</v>
      </c>
      <c r="BL12" s="58"/>
      <c r="BM12" s="59"/>
      <c r="BN12" s="57" t="s">
        <v>1436</v>
      </c>
      <c r="BO12" s="58"/>
      <c r="BP12" s="59"/>
      <c r="BQ12" s="57" t="s">
        <v>1437</v>
      </c>
      <c r="BR12" s="58"/>
      <c r="BS12" s="59"/>
      <c r="BT12" s="57" t="s">
        <v>1438</v>
      </c>
      <c r="BU12" s="58"/>
      <c r="BV12" s="59"/>
      <c r="BW12" s="57" t="s">
        <v>1275</v>
      </c>
      <c r="BX12" s="58"/>
      <c r="BY12" s="59"/>
      <c r="BZ12" s="57" t="s">
        <v>1439</v>
      </c>
      <c r="CA12" s="58"/>
      <c r="CB12" s="59"/>
      <c r="CC12" s="57" t="s">
        <v>1440</v>
      </c>
      <c r="CD12" s="58"/>
      <c r="CE12" s="59"/>
      <c r="CF12" s="57" t="s">
        <v>1441</v>
      </c>
      <c r="CG12" s="58"/>
      <c r="CH12" s="59"/>
      <c r="CI12" s="57" t="s">
        <v>1442</v>
      </c>
      <c r="CJ12" s="58"/>
      <c r="CK12" s="59"/>
      <c r="CL12" s="57" t="s">
        <v>1443</v>
      </c>
      <c r="CM12" s="58"/>
      <c r="CN12" s="59"/>
      <c r="CO12" s="57" t="s">
        <v>1444</v>
      </c>
      <c r="CP12" s="58"/>
      <c r="CQ12" s="59"/>
      <c r="CR12" s="57" t="s">
        <v>1445</v>
      </c>
      <c r="CS12" s="58"/>
      <c r="CT12" s="59"/>
      <c r="CU12" s="57" t="s">
        <v>1446</v>
      </c>
      <c r="CV12" s="58"/>
      <c r="CW12" s="59"/>
      <c r="CX12" s="57" t="s">
        <v>1447</v>
      </c>
      <c r="CY12" s="58"/>
      <c r="CZ12" s="59"/>
      <c r="DA12" s="57" t="s">
        <v>1448</v>
      </c>
      <c r="DB12" s="58"/>
      <c r="DC12" s="59"/>
      <c r="DD12" s="57" t="s">
        <v>1449</v>
      </c>
      <c r="DE12" s="58"/>
      <c r="DF12" s="59"/>
      <c r="DG12" s="83" t="s">
        <v>1450</v>
      </c>
      <c r="DH12" s="84"/>
      <c r="DI12" s="85"/>
      <c r="DJ12" s="57" t="s">
        <v>1451</v>
      </c>
      <c r="DK12" s="58"/>
      <c r="DL12" s="59"/>
      <c r="DM12" s="57" t="s">
        <v>1452</v>
      </c>
      <c r="DN12" s="58"/>
      <c r="DO12" s="59"/>
      <c r="DP12" s="57" t="s">
        <v>1453</v>
      </c>
      <c r="DQ12" s="58"/>
      <c r="DR12" s="59"/>
      <c r="DS12" s="57" t="s">
        <v>1454</v>
      </c>
      <c r="DT12" s="58"/>
      <c r="DU12" s="59"/>
      <c r="DV12" s="57" t="s">
        <v>1455</v>
      </c>
      <c r="DW12" s="58"/>
      <c r="DX12" s="59"/>
      <c r="DY12" s="57" t="s">
        <v>1456</v>
      </c>
      <c r="DZ12" s="58"/>
      <c r="EA12" s="59"/>
      <c r="EB12" s="57" t="s">
        <v>1457</v>
      </c>
      <c r="EC12" s="58"/>
      <c r="ED12" s="59"/>
      <c r="EE12" s="57" t="s">
        <v>1329</v>
      </c>
      <c r="EF12" s="58"/>
      <c r="EG12" s="59"/>
      <c r="EH12" s="57" t="s">
        <v>1458</v>
      </c>
      <c r="EI12" s="58"/>
      <c r="EJ12" s="59"/>
      <c r="EK12" s="57" t="s">
        <v>1459</v>
      </c>
      <c r="EL12" s="58"/>
      <c r="EM12" s="59"/>
      <c r="EN12" s="57" t="s">
        <v>1460</v>
      </c>
      <c r="EO12" s="58"/>
      <c r="EP12" s="59"/>
      <c r="EQ12" s="57" t="s">
        <v>1461</v>
      </c>
      <c r="ER12" s="58"/>
      <c r="ES12" s="59"/>
      <c r="ET12" s="57" t="s">
        <v>1462</v>
      </c>
      <c r="EU12" s="58"/>
      <c r="EV12" s="59"/>
      <c r="EW12" s="57" t="s">
        <v>1463</v>
      </c>
      <c r="EX12" s="58"/>
      <c r="EY12" s="59"/>
      <c r="EZ12" s="57" t="s">
        <v>1464</v>
      </c>
      <c r="FA12" s="58"/>
      <c r="FB12" s="59"/>
      <c r="FC12" s="57" t="s">
        <v>1465</v>
      </c>
      <c r="FD12" s="58"/>
      <c r="FE12" s="59"/>
      <c r="FF12" s="57" t="s">
        <v>1466</v>
      </c>
      <c r="FG12" s="58"/>
      <c r="FH12" s="59"/>
      <c r="FI12" s="57" t="s">
        <v>1467</v>
      </c>
      <c r="FJ12" s="58"/>
      <c r="FK12" s="59"/>
      <c r="FL12" s="57" t="s">
        <v>1468</v>
      </c>
      <c r="FM12" s="58"/>
      <c r="FN12" s="59"/>
      <c r="FO12" s="57" t="s">
        <v>1469</v>
      </c>
      <c r="FP12" s="58"/>
      <c r="FQ12" s="59"/>
      <c r="FR12" s="57" t="s">
        <v>1470</v>
      </c>
      <c r="FS12" s="58"/>
      <c r="FT12" s="59"/>
      <c r="FU12" s="57" t="s">
        <v>1357</v>
      </c>
      <c r="FV12" s="58"/>
      <c r="FW12" s="59"/>
      <c r="FX12" s="128" t="s">
        <v>1361</v>
      </c>
      <c r="FY12" s="129"/>
      <c r="FZ12" s="130"/>
      <c r="GA12" s="83" t="s">
        <v>1471</v>
      </c>
      <c r="GB12" s="84"/>
      <c r="GC12" s="85"/>
      <c r="GD12" s="57" t="s">
        <v>1472</v>
      </c>
      <c r="GE12" s="58"/>
      <c r="GF12" s="59"/>
      <c r="GG12" s="57" t="s">
        <v>1473</v>
      </c>
      <c r="GH12" s="58"/>
      <c r="GI12" s="59"/>
      <c r="GJ12" s="57" t="s">
        <v>1474</v>
      </c>
      <c r="GK12" s="58"/>
      <c r="GL12" s="59"/>
      <c r="GM12" s="57" t="s">
        <v>1475</v>
      </c>
      <c r="GN12" s="58"/>
      <c r="GO12" s="59"/>
      <c r="GP12" s="57" t="s">
        <v>1476</v>
      </c>
      <c r="GQ12" s="58"/>
      <c r="GR12" s="59"/>
      <c r="GS12" s="83" t="s">
        <v>1477</v>
      </c>
      <c r="GT12" s="84"/>
      <c r="GU12" s="85"/>
      <c r="GV12" s="57" t="s">
        <v>1478</v>
      </c>
      <c r="GW12" s="58"/>
      <c r="GX12" s="59"/>
      <c r="GY12" s="57" t="s">
        <v>1479</v>
      </c>
      <c r="GZ12" s="58"/>
      <c r="HA12" s="59"/>
      <c r="HB12" s="57" t="s">
        <v>1480</v>
      </c>
      <c r="HC12" s="58"/>
      <c r="HD12" s="59"/>
      <c r="HE12" s="57" t="s">
        <v>1481</v>
      </c>
      <c r="HF12" s="58"/>
      <c r="HG12" s="59"/>
      <c r="HH12" s="57" t="s">
        <v>1482</v>
      </c>
      <c r="HI12" s="58"/>
      <c r="HJ12" s="59"/>
      <c r="HK12" s="57" t="s">
        <v>1483</v>
      </c>
      <c r="HL12" s="58"/>
      <c r="HM12" s="59"/>
      <c r="HN12" s="57" t="s">
        <v>1484</v>
      </c>
      <c r="HO12" s="58"/>
      <c r="HP12" s="59"/>
      <c r="HQ12" s="57" t="s">
        <v>1485</v>
      </c>
      <c r="HR12" s="58"/>
      <c r="HS12" s="59"/>
      <c r="HT12" s="57" t="s">
        <v>1486</v>
      </c>
      <c r="HU12" s="58"/>
      <c r="HV12" s="59"/>
      <c r="HW12" s="57" t="s">
        <v>1487</v>
      </c>
      <c r="HX12" s="58"/>
      <c r="HY12" s="59"/>
      <c r="HZ12" s="57" t="s">
        <v>1488</v>
      </c>
      <c r="IA12" s="58"/>
      <c r="IB12" s="59"/>
      <c r="IC12" s="57" t="s">
        <v>1489</v>
      </c>
      <c r="ID12" s="58"/>
      <c r="IE12" s="59"/>
      <c r="IF12" s="57" t="s">
        <v>1490</v>
      </c>
      <c r="IG12" s="58"/>
      <c r="IH12" s="59"/>
      <c r="II12" s="57" t="s">
        <v>1491</v>
      </c>
      <c r="IJ12" s="58"/>
      <c r="IK12" s="59"/>
      <c r="IL12" s="57" t="s">
        <v>1492</v>
      </c>
      <c r="IM12" s="58"/>
      <c r="IN12" s="59"/>
      <c r="IO12" s="57" t="s">
        <v>1493</v>
      </c>
      <c r="IP12" s="58"/>
      <c r="IQ12" s="59"/>
      <c r="IR12" s="57" t="s">
        <v>1414</v>
      </c>
      <c r="IS12" s="58"/>
      <c r="IT12" s="59"/>
      <c r="IU12" s="57" t="s">
        <v>1527</v>
      </c>
      <c r="IV12" s="58"/>
      <c r="IW12" s="59"/>
      <c r="IX12" s="57" t="s">
        <v>1528</v>
      </c>
      <c r="IY12" s="58"/>
      <c r="IZ12" s="59"/>
      <c r="JA12" s="57" t="s">
        <v>1529</v>
      </c>
      <c r="JB12" s="58"/>
      <c r="JC12" s="59"/>
      <c r="JD12" s="57" t="s">
        <v>1530</v>
      </c>
      <c r="JE12" s="58"/>
      <c r="JF12" s="59"/>
      <c r="JG12" s="57" t="s">
        <v>1531</v>
      </c>
      <c r="JH12" s="58"/>
      <c r="JI12" s="59"/>
      <c r="JJ12" s="57" t="s">
        <v>1532</v>
      </c>
      <c r="JK12" s="58"/>
      <c r="JL12" s="59"/>
      <c r="JM12" s="57" t="s">
        <v>1533</v>
      </c>
      <c r="JN12" s="58"/>
      <c r="JO12" s="59"/>
      <c r="JP12" s="57" t="s">
        <v>1534</v>
      </c>
      <c r="JQ12" s="58"/>
      <c r="JR12" s="59"/>
      <c r="JS12" s="83" t="s">
        <v>1535</v>
      </c>
      <c r="JT12" s="84"/>
      <c r="JU12" s="85"/>
      <c r="JV12" s="57" t="s">
        <v>1536</v>
      </c>
      <c r="JW12" s="58"/>
      <c r="JX12" s="59"/>
      <c r="JY12" s="83" t="s">
        <v>1537</v>
      </c>
      <c r="JZ12" s="84"/>
      <c r="KA12" s="85"/>
      <c r="KB12" s="57" t="s">
        <v>1538</v>
      </c>
      <c r="KC12" s="58"/>
      <c r="KD12" s="59"/>
      <c r="KE12" s="57" t="s">
        <v>1539</v>
      </c>
      <c r="KF12" s="58"/>
      <c r="KG12" s="59"/>
      <c r="KH12" s="57" t="s">
        <v>1697</v>
      </c>
      <c r="KI12" s="58"/>
      <c r="KJ12" s="59"/>
      <c r="KK12" s="57" t="s">
        <v>1698</v>
      </c>
      <c r="KL12" s="58"/>
      <c r="KM12" s="59"/>
      <c r="KN12" s="83" t="s">
        <v>1699</v>
      </c>
      <c r="KO12" s="84"/>
      <c r="KP12" s="85"/>
      <c r="KQ12" s="57" t="s">
        <v>1700</v>
      </c>
      <c r="KR12" s="58"/>
      <c r="KS12" s="59"/>
      <c r="KT12" s="57" t="s">
        <v>1701</v>
      </c>
      <c r="KU12" s="58"/>
      <c r="KV12" s="59"/>
      <c r="KW12" s="57" t="s">
        <v>1702</v>
      </c>
      <c r="KX12" s="58"/>
      <c r="KY12" s="59"/>
      <c r="KZ12" s="57" t="s">
        <v>1703</v>
      </c>
      <c r="LA12" s="58"/>
      <c r="LB12" s="59"/>
      <c r="LC12" s="57" t="s">
        <v>1704</v>
      </c>
      <c r="LD12" s="58"/>
      <c r="LE12" s="59"/>
      <c r="LF12" s="57" t="s">
        <v>1705</v>
      </c>
      <c r="LG12" s="58"/>
      <c r="LH12" s="59"/>
      <c r="LI12" s="57" t="s">
        <v>1706</v>
      </c>
      <c r="LJ12" s="58"/>
      <c r="LK12" s="59"/>
      <c r="LL12" s="57" t="s">
        <v>1567</v>
      </c>
      <c r="LM12" s="58"/>
      <c r="LN12" s="59"/>
      <c r="LO12" s="57" t="s">
        <v>1707</v>
      </c>
      <c r="LP12" s="58"/>
      <c r="LQ12" s="59"/>
      <c r="LR12" s="57" t="s">
        <v>1708</v>
      </c>
      <c r="LS12" s="58"/>
      <c r="LT12" s="59"/>
      <c r="LU12" s="57" t="s">
        <v>1709</v>
      </c>
      <c r="LV12" s="58"/>
      <c r="LW12" s="59"/>
      <c r="LX12" s="83" t="s">
        <v>1710</v>
      </c>
      <c r="LY12" s="84"/>
      <c r="LZ12" s="85"/>
      <c r="MA12" s="57" t="s">
        <v>1711</v>
      </c>
      <c r="MB12" s="58"/>
      <c r="MC12" s="59"/>
      <c r="MD12" s="103" t="s">
        <v>1584</v>
      </c>
      <c r="ME12" s="104"/>
      <c r="MF12" s="105"/>
      <c r="MG12" s="57" t="s">
        <v>1712</v>
      </c>
      <c r="MH12" s="58"/>
      <c r="MI12" s="59"/>
      <c r="MJ12" s="57" t="s">
        <v>1713</v>
      </c>
      <c r="MK12" s="58"/>
      <c r="ML12" s="59"/>
      <c r="MM12" s="57" t="s">
        <v>1714</v>
      </c>
      <c r="MN12" s="58"/>
      <c r="MO12" s="59"/>
      <c r="MP12" s="83" t="s">
        <v>1715</v>
      </c>
      <c r="MQ12" s="84"/>
      <c r="MR12" s="85"/>
      <c r="MS12" s="57" t="s">
        <v>1591</v>
      </c>
      <c r="MT12" s="58"/>
      <c r="MU12" s="59"/>
      <c r="MV12" s="57" t="s">
        <v>1716</v>
      </c>
      <c r="MW12" s="58"/>
      <c r="MX12" s="59"/>
      <c r="MY12" s="57" t="s">
        <v>1717</v>
      </c>
      <c r="MZ12" s="58"/>
      <c r="NA12" s="59"/>
      <c r="NB12" s="57" t="s">
        <v>1718</v>
      </c>
      <c r="NC12" s="58"/>
      <c r="ND12" s="59"/>
      <c r="NE12" s="57" t="s">
        <v>1719</v>
      </c>
      <c r="NF12" s="58"/>
      <c r="NG12" s="59"/>
      <c r="NH12" s="57" t="s">
        <v>1720</v>
      </c>
      <c r="NI12" s="58"/>
      <c r="NJ12" s="59"/>
      <c r="NK12" s="57" t="s">
        <v>1721</v>
      </c>
      <c r="NL12" s="58"/>
      <c r="NM12" s="59"/>
      <c r="NN12" s="103" t="s">
        <v>1613</v>
      </c>
      <c r="NO12" s="104"/>
      <c r="NP12" s="127"/>
      <c r="NQ12" s="124" t="s">
        <v>1722</v>
      </c>
      <c r="NR12" s="125"/>
      <c r="NS12" s="126"/>
      <c r="NT12" s="57" t="s">
        <v>1723</v>
      </c>
      <c r="NU12" s="58"/>
      <c r="NV12" s="59"/>
      <c r="NW12" s="57" t="s">
        <v>1620</v>
      </c>
      <c r="NX12" s="58"/>
      <c r="NY12" s="59"/>
      <c r="NZ12" s="57" t="s">
        <v>1724</v>
      </c>
      <c r="OA12" s="58"/>
      <c r="OB12" s="59"/>
      <c r="OC12" s="57" t="s">
        <v>1725</v>
      </c>
      <c r="OD12" s="58"/>
      <c r="OE12" s="59"/>
      <c r="OF12" s="57" t="s">
        <v>1726</v>
      </c>
      <c r="OG12" s="58"/>
      <c r="OH12" s="59"/>
      <c r="OI12" s="57" t="s">
        <v>1727</v>
      </c>
      <c r="OJ12" s="58"/>
      <c r="OK12" s="59"/>
      <c r="OL12" s="57" t="s">
        <v>1728</v>
      </c>
      <c r="OM12" s="58"/>
      <c r="ON12" s="59"/>
      <c r="OO12" s="57" t="s">
        <v>1729</v>
      </c>
      <c r="OP12" s="58"/>
      <c r="OQ12" s="59"/>
      <c r="OR12" s="57" t="s">
        <v>1730</v>
      </c>
      <c r="OS12" s="58"/>
      <c r="OT12" s="59"/>
      <c r="OU12" s="57" t="s">
        <v>1731</v>
      </c>
      <c r="OV12" s="58"/>
      <c r="OW12" s="59"/>
      <c r="OX12" s="57" t="s">
        <v>1732</v>
      </c>
      <c r="OY12" s="58"/>
      <c r="OZ12" s="59"/>
      <c r="PA12" s="57" t="s">
        <v>1733</v>
      </c>
      <c r="PB12" s="58"/>
      <c r="PC12" s="59"/>
      <c r="PD12" s="57" t="s">
        <v>1734</v>
      </c>
      <c r="PE12" s="58"/>
      <c r="PF12" s="59"/>
      <c r="PG12" s="83" t="s">
        <v>1646</v>
      </c>
      <c r="PH12" s="84"/>
      <c r="PI12" s="85"/>
      <c r="PJ12" s="57" t="s">
        <v>1735</v>
      </c>
      <c r="PK12" s="58"/>
      <c r="PL12" s="59"/>
      <c r="PM12" s="57" t="s">
        <v>1736</v>
      </c>
      <c r="PN12" s="58"/>
      <c r="PO12" s="59"/>
      <c r="PP12" s="57" t="s">
        <v>1737</v>
      </c>
      <c r="PQ12" s="58"/>
      <c r="PR12" s="59"/>
      <c r="PS12" s="83" t="s">
        <v>1738</v>
      </c>
      <c r="PT12" s="84"/>
      <c r="PU12" s="85"/>
      <c r="PV12" s="57" t="s">
        <v>1739</v>
      </c>
      <c r="PW12" s="58"/>
      <c r="PX12" s="59"/>
      <c r="PY12" s="57" t="s">
        <v>1740</v>
      </c>
      <c r="PZ12" s="58"/>
      <c r="QA12" s="59"/>
      <c r="QB12" s="83" t="s">
        <v>1741</v>
      </c>
      <c r="QC12" s="84"/>
      <c r="QD12" s="85"/>
      <c r="QE12" s="83" t="s">
        <v>1742</v>
      </c>
      <c r="QF12" s="84"/>
      <c r="QG12" s="85"/>
      <c r="QH12" s="57" t="s">
        <v>1743</v>
      </c>
      <c r="QI12" s="58"/>
      <c r="QJ12" s="59"/>
      <c r="QK12" s="57" t="s">
        <v>1744</v>
      </c>
      <c r="QL12" s="58"/>
      <c r="QM12" s="59"/>
      <c r="QN12" s="57" t="s">
        <v>1745</v>
      </c>
      <c r="QO12" s="58"/>
      <c r="QP12" s="59"/>
      <c r="QQ12" s="57" t="s">
        <v>1746</v>
      </c>
      <c r="QR12" s="58"/>
      <c r="QS12" s="59"/>
      <c r="QT12" s="57" t="s">
        <v>1747</v>
      </c>
      <c r="QU12" s="58"/>
      <c r="QV12" s="59"/>
      <c r="QW12" s="57" t="s">
        <v>1748</v>
      </c>
      <c r="QX12" s="58"/>
      <c r="QY12" s="59"/>
      <c r="QZ12" s="57" t="s">
        <v>1749</v>
      </c>
      <c r="RA12" s="58"/>
      <c r="RB12" s="59"/>
      <c r="RC12" s="57" t="s">
        <v>1750</v>
      </c>
      <c r="RD12" s="58"/>
      <c r="RE12" s="59"/>
      <c r="RF12" s="57" t="s">
        <v>1751</v>
      </c>
      <c r="RG12" s="58"/>
      <c r="RH12" s="59"/>
      <c r="RI12" s="57" t="s">
        <v>1757</v>
      </c>
      <c r="RJ12" s="58"/>
      <c r="RK12" s="59"/>
      <c r="RL12" s="57" t="s">
        <v>1758</v>
      </c>
      <c r="RM12" s="58"/>
      <c r="RN12" s="59"/>
      <c r="RO12" s="57" t="s">
        <v>1759</v>
      </c>
      <c r="RP12" s="58"/>
      <c r="RQ12" s="59"/>
      <c r="RR12" s="83" t="s">
        <v>1763</v>
      </c>
      <c r="RS12" s="84"/>
      <c r="RT12" s="85"/>
      <c r="RU12" s="57" t="s">
        <v>1767</v>
      </c>
      <c r="RV12" s="58"/>
      <c r="RW12" s="59"/>
      <c r="RX12" s="57" t="s">
        <v>1771</v>
      </c>
      <c r="RY12" s="58"/>
      <c r="RZ12" s="59"/>
      <c r="SA12" s="57" t="s">
        <v>1775</v>
      </c>
      <c r="SB12" s="58"/>
      <c r="SC12" s="59"/>
      <c r="SD12" s="83" t="s">
        <v>1776</v>
      </c>
      <c r="SE12" s="84"/>
      <c r="SF12" s="85"/>
      <c r="SG12" s="57" t="s">
        <v>1780</v>
      </c>
      <c r="SH12" s="58"/>
      <c r="SI12" s="59"/>
      <c r="SJ12" s="57" t="s">
        <v>1784</v>
      </c>
      <c r="SK12" s="58"/>
      <c r="SL12" s="59"/>
      <c r="SM12" s="57" t="s">
        <v>1788</v>
      </c>
      <c r="SN12" s="58"/>
      <c r="SO12" s="59"/>
      <c r="SP12" s="57" t="s">
        <v>1792</v>
      </c>
      <c r="SQ12" s="58"/>
      <c r="SR12" s="59"/>
      <c r="SS12" s="57" t="s">
        <v>1796</v>
      </c>
      <c r="ST12" s="58"/>
      <c r="SU12" s="59"/>
      <c r="SV12" s="83" t="s">
        <v>1797</v>
      </c>
      <c r="SW12" s="84"/>
      <c r="SX12" s="85"/>
      <c r="SY12" s="57" t="s">
        <v>1801</v>
      </c>
      <c r="SZ12" s="58"/>
      <c r="TA12" s="59"/>
      <c r="TB12" s="57" t="s">
        <v>1805</v>
      </c>
      <c r="TC12" s="58"/>
      <c r="TD12" s="59"/>
      <c r="TE12" s="57" t="s">
        <v>1809</v>
      </c>
      <c r="TF12" s="58"/>
      <c r="TG12" s="59"/>
      <c r="TH12" s="57" t="s">
        <v>1813</v>
      </c>
      <c r="TI12" s="58"/>
      <c r="TJ12" s="59"/>
      <c r="TK12" s="57" t="s">
        <v>1817</v>
      </c>
      <c r="TL12" s="58"/>
      <c r="TM12" s="59"/>
      <c r="TN12" s="57" t="s">
        <v>1821</v>
      </c>
      <c r="TO12" s="58"/>
      <c r="TP12" s="59"/>
      <c r="TQ12" s="57" t="s">
        <v>1825</v>
      </c>
      <c r="TR12" s="58"/>
      <c r="TS12" s="59"/>
      <c r="TT12" s="57" t="s">
        <v>1829</v>
      </c>
      <c r="TU12" s="58"/>
      <c r="TV12" s="59"/>
      <c r="TW12" s="57" t="s">
        <v>1830</v>
      </c>
      <c r="TX12" s="58"/>
      <c r="TY12" s="59"/>
      <c r="TZ12" s="57" t="s">
        <v>1834</v>
      </c>
      <c r="UA12" s="58"/>
      <c r="UB12" s="59"/>
      <c r="UC12" s="57" t="s">
        <v>1838</v>
      </c>
      <c r="UD12" s="58"/>
      <c r="UE12" s="59"/>
      <c r="UF12" s="57" t="s">
        <v>1842</v>
      </c>
      <c r="UG12" s="58"/>
      <c r="UH12" s="59"/>
      <c r="UI12" s="57" t="s">
        <v>1846</v>
      </c>
      <c r="UJ12" s="58"/>
      <c r="UK12" s="59"/>
      <c r="UL12" s="83" t="s">
        <v>1850</v>
      </c>
      <c r="UM12" s="84"/>
      <c r="UN12" s="85"/>
      <c r="UO12" s="57" t="s">
        <v>1853</v>
      </c>
      <c r="UP12" s="58"/>
      <c r="UQ12" s="59"/>
      <c r="UR12" s="128" t="s">
        <v>1860</v>
      </c>
      <c r="US12" s="129"/>
      <c r="UT12" s="130"/>
      <c r="UU12" s="57" t="s">
        <v>1861</v>
      </c>
      <c r="UV12" s="58"/>
      <c r="UW12" s="59"/>
      <c r="UX12" s="57" t="s">
        <v>1865</v>
      </c>
      <c r="UY12" s="58"/>
      <c r="UZ12" s="59"/>
      <c r="VA12" s="57" t="s">
        <v>1869</v>
      </c>
      <c r="VB12" s="58"/>
      <c r="VC12" s="59"/>
      <c r="VD12" s="57" t="s">
        <v>1873</v>
      </c>
      <c r="VE12" s="58"/>
      <c r="VF12" s="138"/>
      <c r="VG12" s="137" t="s">
        <v>1877</v>
      </c>
      <c r="VH12" s="58"/>
      <c r="VI12" s="138"/>
      <c r="VJ12" s="137" t="s">
        <v>1881</v>
      </c>
      <c r="VK12" s="58"/>
      <c r="VL12" s="59"/>
      <c r="VM12" s="57" t="s">
        <v>1885</v>
      </c>
      <c r="VN12" s="58"/>
      <c r="VO12" s="59"/>
      <c r="VP12" s="57" t="s">
        <v>1889</v>
      </c>
      <c r="VQ12" s="58"/>
      <c r="VR12" s="59"/>
      <c r="VS12" s="57" t="s">
        <v>1893</v>
      </c>
      <c r="VT12" s="58"/>
      <c r="VU12" s="59"/>
    </row>
    <row r="13" spans="1:593" ht="120.75" thickBot="1" x14ac:dyDescent="0.3">
      <c r="A13" s="93"/>
      <c r="B13" s="93"/>
      <c r="C13" s="13" t="s">
        <v>1205</v>
      </c>
      <c r="D13" s="14" t="s">
        <v>1206</v>
      </c>
      <c r="E13" s="15" t="s">
        <v>1207</v>
      </c>
      <c r="F13" s="27" t="s">
        <v>1208</v>
      </c>
      <c r="G13" s="37" t="s">
        <v>1209</v>
      </c>
      <c r="H13" s="38" t="s">
        <v>1210</v>
      </c>
      <c r="I13" s="13" t="s">
        <v>1211</v>
      </c>
      <c r="J13" s="14" t="s">
        <v>1212</v>
      </c>
      <c r="K13" s="15" t="s">
        <v>1213</v>
      </c>
      <c r="L13" s="13" t="s">
        <v>1214</v>
      </c>
      <c r="M13" s="14" t="s">
        <v>1215</v>
      </c>
      <c r="N13" s="15" t="s">
        <v>1216</v>
      </c>
      <c r="O13" s="13" t="s">
        <v>1217</v>
      </c>
      <c r="P13" s="14" t="s">
        <v>1218</v>
      </c>
      <c r="Q13" s="15" t="s">
        <v>1219</v>
      </c>
      <c r="R13" s="13" t="s">
        <v>1220</v>
      </c>
      <c r="S13" s="14" t="s">
        <v>1221</v>
      </c>
      <c r="T13" s="15" t="s">
        <v>1222</v>
      </c>
      <c r="U13" s="13" t="s">
        <v>1223</v>
      </c>
      <c r="V13" s="14" t="s">
        <v>1224</v>
      </c>
      <c r="W13" s="15" t="s">
        <v>1225</v>
      </c>
      <c r="X13" s="13" t="s">
        <v>1226</v>
      </c>
      <c r="Y13" s="14" t="s">
        <v>1227</v>
      </c>
      <c r="Z13" s="15" t="s">
        <v>1228</v>
      </c>
      <c r="AA13" s="13" t="s">
        <v>1229</v>
      </c>
      <c r="AB13" s="14" t="s">
        <v>1230</v>
      </c>
      <c r="AC13" s="15" t="s">
        <v>1231</v>
      </c>
      <c r="AD13" s="13" t="s">
        <v>1232</v>
      </c>
      <c r="AE13" s="14" t="s">
        <v>1233</v>
      </c>
      <c r="AF13" s="15" t="s">
        <v>1234</v>
      </c>
      <c r="AG13" s="13" t="s">
        <v>1235</v>
      </c>
      <c r="AH13" s="14" t="s">
        <v>1236</v>
      </c>
      <c r="AI13" s="15" t="s">
        <v>1237</v>
      </c>
      <c r="AJ13" s="13" t="s">
        <v>1238</v>
      </c>
      <c r="AK13" s="14" t="s">
        <v>1239</v>
      </c>
      <c r="AL13" s="15" t="s">
        <v>1240</v>
      </c>
      <c r="AM13" s="13" t="s">
        <v>1241</v>
      </c>
      <c r="AN13" s="14" t="s">
        <v>1242</v>
      </c>
      <c r="AO13" s="15" t="s">
        <v>1243</v>
      </c>
      <c r="AP13" s="13" t="s">
        <v>1244</v>
      </c>
      <c r="AQ13" s="14" t="s">
        <v>1245</v>
      </c>
      <c r="AR13" s="15" t="s">
        <v>1246</v>
      </c>
      <c r="AS13" s="13" t="s">
        <v>1247</v>
      </c>
      <c r="AT13" s="14" t="s">
        <v>1248</v>
      </c>
      <c r="AU13" s="15" t="s">
        <v>1249</v>
      </c>
      <c r="AV13" s="13" t="s">
        <v>1250</v>
      </c>
      <c r="AW13" s="14" t="s">
        <v>1251</v>
      </c>
      <c r="AX13" s="15" t="s">
        <v>1252</v>
      </c>
      <c r="AY13" s="13" t="s">
        <v>1253</v>
      </c>
      <c r="AZ13" s="14" t="s">
        <v>1254</v>
      </c>
      <c r="BA13" s="15" t="s">
        <v>1255</v>
      </c>
      <c r="BB13" s="13" t="s">
        <v>1256</v>
      </c>
      <c r="BC13" s="14" t="s">
        <v>1257</v>
      </c>
      <c r="BD13" s="15" t="s">
        <v>1258</v>
      </c>
      <c r="BE13" s="13" t="s">
        <v>1259</v>
      </c>
      <c r="BF13" s="14" t="s">
        <v>1260</v>
      </c>
      <c r="BG13" s="15" t="s">
        <v>1261</v>
      </c>
      <c r="BH13" s="13" t="s">
        <v>678</v>
      </c>
      <c r="BI13" s="14" t="s">
        <v>1262</v>
      </c>
      <c r="BJ13" s="15" t="s">
        <v>1263</v>
      </c>
      <c r="BK13" s="13" t="s">
        <v>1264</v>
      </c>
      <c r="BL13" s="14" t="s">
        <v>1265</v>
      </c>
      <c r="BM13" s="15" t="s">
        <v>1266</v>
      </c>
      <c r="BN13" s="13" t="s">
        <v>1267</v>
      </c>
      <c r="BO13" s="14" t="s">
        <v>1268</v>
      </c>
      <c r="BP13" s="15" t="s">
        <v>85</v>
      </c>
      <c r="BQ13" s="13" t="s">
        <v>1269</v>
      </c>
      <c r="BR13" s="14" t="s">
        <v>1270</v>
      </c>
      <c r="BS13" s="15" t="s">
        <v>1271</v>
      </c>
      <c r="BT13" s="13" t="s">
        <v>1272</v>
      </c>
      <c r="BU13" s="14" t="s">
        <v>1273</v>
      </c>
      <c r="BV13" s="15" t="s">
        <v>1274</v>
      </c>
      <c r="BW13" s="13" t="s">
        <v>1276</v>
      </c>
      <c r="BX13" s="14" t="s">
        <v>1277</v>
      </c>
      <c r="BY13" s="15" t="s">
        <v>1278</v>
      </c>
      <c r="BZ13" s="13" t="s">
        <v>1279</v>
      </c>
      <c r="CA13" s="14" t="s">
        <v>1280</v>
      </c>
      <c r="CB13" s="15" t="s">
        <v>1281</v>
      </c>
      <c r="CC13" s="13" t="s">
        <v>1282</v>
      </c>
      <c r="CD13" s="14" t="s">
        <v>1284</v>
      </c>
      <c r="CE13" s="15" t="s">
        <v>1283</v>
      </c>
      <c r="CF13" s="13" t="s">
        <v>1285</v>
      </c>
      <c r="CG13" s="14" t="s">
        <v>1286</v>
      </c>
      <c r="CH13" s="15" t="s">
        <v>1287</v>
      </c>
      <c r="CI13" s="13" t="s">
        <v>1288</v>
      </c>
      <c r="CJ13" s="14" t="s">
        <v>1280</v>
      </c>
      <c r="CK13" s="15" t="s">
        <v>1289</v>
      </c>
      <c r="CL13" s="13" t="s">
        <v>1290</v>
      </c>
      <c r="CM13" s="14" t="s">
        <v>1291</v>
      </c>
      <c r="CN13" s="15" t="s">
        <v>1292</v>
      </c>
      <c r="CO13" s="13" t="s">
        <v>247</v>
      </c>
      <c r="CP13" s="14" t="s">
        <v>272</v>
      </c>
      <c r="CQ13" s="15" t="s">
        <v>277</v>
      </c>
      <c r="CR13" s="13" t="s">
        <v>1293</v>
      </c>
      <c r="CS13" s="14" t="s">
        <v>1294</v>
      </c>
      <c r="CT13" s="15" t="s">
        <v>1295</v>
      </c>
      <c r="CU13" s="13" t="s">
        <v>1296</v>
      </c>
      <c r="CV13" s="14" t="s">
        <v>1297</v>
      </c>
      <c r="CW13" s="15" t="s">
        <v>1298</v>
      </c>
      <c r="CX13" s="13" t="s">
        <v>1299</v>
      </c>
      <c r="CY13" s="14" t="s">
        <v>1300</v>
      </c>
      <c r="CZ13" s="15" t="s">
        <v>1301</v>
      </c>
      <c r="DA13" s="13" t="s">
        <v>82</v>
      </c>
      <c r="DB13" s="14" t="s">
        <v>1302</v>
      </c>
      <c r="DC13" s="15" t="s">
        <v>1303</v>
      </c>
      <c r="DD13" s="13" t="s">
        <v>1304</v>
      </c>
      <c r="DE13" s="14" t="s">
        <v>1305</v>
      </c>
      <c r="DF13" s="15" t="s">
        <v>1306</v>
      </c>
      <c r="DG13" s="13" t="s">
        <v>1307</v>
      </c>
      <c r="DH13" s="14" t="s">
        <v>1308</v>
      </c>
      <c r="DI13" s="15" t="s">
        <v>1309</v>
      </c>
      <c r="DJ13" s="13" t="s">
        <v>1310</v>
      </c>
      <c r="DK13" s="14" t="s">
        <v>1311</v>
      </c>
      <c r="DL13" s="15" t="s">
        <v>1312</v>
      </c>
      <c r="DM13" s="13" t="s">
        <v>1313</v>
      </c>
      <c r="DN13" s="14" t="s">
        <v>1314</v>
      </c>
      <c r="DO13" s="15" t="s">
        <v>1315</v>
      </c>
      <c r="DP13" s="13" t="s">
        <v>1316</v>
      </c>
      <c r="DQ13" s="14" t="s">
        <v>1317</v>
      </c>
      <c r="DR13" s="15" t="s">
        <v>1318</v>
      </c>
      <c r="DS13" s="13" t="s">
        <v>1319</v>
      </c>
      <c r="DT13" s="14" t="s">
        <v>1320</v>
      </c>
      <c r="DU13" s="15" t="s">
        <v>1321</v>
      </c>
      <c r="DV13" s="13" t="s">
        <v>1322</v>
      </c>
      <c r="DW13" s="14" t="s">
        <v>1323</v>
      </c>
      <c r="DX13" s="15" t="s">
        <v>1324</v>
      </c>
      <c r="DY13" s="13" t="s">
        <v>304</v>
      </c>
      <c r="DZ13" s="14" t="s">
        <v>1325</v>
      </c>
      <c r="EA13" s="15" t="s">
        <v>1326</v>
      </c>
      <c r="EB13" s="13" t="s">
        <v>1327</v>
      </c>
      <c r="EC13" s="14" t="s">
        <v>1328</v>
      </c>
      <c r="ED13" s="15" t="s">
        <v>25</v>
      </c>
      <c r="EE13" s="13" t="s">
        <v>1330</v>
      </c>
      <c r="EF13" s="14" t="s">
        <v>1331</v>
      </c>
      <c r="EG13" s="15" t="s">
        <v>1332</v>
      </c>
      <c r="EH13" s="13" t="s">
        <v>1333</v>
      </c>
      <c r="EI13" s="14" t="s">
        <v>1334</v>
      </c>
      <c r="EJ13" s="15" t="s">
        <v>1335</v>
      </c>
      <c r="EK13" s="13" t="s">
        <v>304</v>
      </c>
      <c r="EL13" s="14" t="s">
        <v>1325</v>
      </c>
      <c r="EM13" s="15" t="s">
        <v>1326</v>
      </c>
      <c r="EN13" s="13" t="s">
        <v>1336</v>
      </c>
      <c r="EO13" s="14" t="s">
        <v>1337</v>
      </c>
      <c r="EP13" s="15" t="s">
        <v>1338</v>
      </c>
      <c r="EQ13" s="13" t="s">
        <v>1339</v>
      </c>
      <c r="ER13" s="14" t="s">
        <v>1340</v>
      </c>
      <c r="ES13" s="15" t="s">
        <v>1341</v>
      </c>
      <c r="ET13" s="13" t="s">
        <v>771</v>
      </c>
      <c r="EU13" s="14" t="s">
        <v>1342</v>
      </c>
      <c r="EV13" s="15" t="s">
        <v>1343</v>
      </c>
      <c r="EW13" s="13" t="s">
        <v>1344</v>
      </c>
      <c r="EX13" s="14" t="s">
        <v>1345</v>
      </c>
      <c r="EY13" s="15" t="s">
        <v>1346</v>
      </c>
      <c r="EZ13" s="13" t="s">
        <v>400</v>
      </c>
      <c r="FA13" s="14" t="s">
        <v>413</v>
      </c>
      <c r="FB13" s="15" t="s">
        <v>402</v>
      </c>
      <c r="FC13" s="13" t="s">
        <v>1347</v>
      </c>
      <c r="FD13" s="14" t="s">
        <v>1348</v>
      </c>
      <c r="FE13" s="15" t="s">
        <v>1349</v>
      </c>
      <c r="FF13" s="13" t="s">
        <v>1350</v>
      </c>
      <c r="FG13" s="14" t="s">
        <v>1351</v>
      </c>
      <c r="FH13" s="15" t="s">
        <v>72</v>
      </c>
      <c r="FI13" s="13" t="s">
        <v>691</v>
      </c>
      <c r="FJ13" s="14" t="s">
        <v>1352</v>
      </c>
      <c r="FK13" s="15" t="s">
        <v>1353</v>
      </c>
      <c r="FL13" s="13" t="s">
        <v>247</v>
      </c>
      <c r="FM13" s="14" t="s">
        <v>272</v>
      </c>
      <c r="FN13" s="15" t="s">
        <v>277</v>
      </c>
      <c r="FO13" s="13" t="s">
        <v>1354</v>
      </c>
      <c r="FP13" s="14">
        <v>1</v>
      </c>
      <c r="FQ13" s="15" t="s">
        <v>25</v>
      </c>
      <c r="FR13" s="13" t="s">
        <v>1355</v>
      </c>
      <c r="FS13" s="14" t="s">
        <v>39</v>
      </c>
      <c r="FT13" s="15" t="s">
        <v>1356</v>
      </c>
      <c r="FU13" s="27" t="s">
        <v>1358</v>
      </c>
      <c r="FV13" s="14" t="s">
        <v>1359</v>
      </c>
      <c r="FW13" s="17" t="s">
        <v>1360</v>
      </c>
      <c r="FX13" s="18" t="s">
        <v>1362</v>
      </c>
      <c r="FY13" s="18" t="s">
        <v>1363</v>
      </c>
      <c r="FZ13" s="18" t="s">
        <v>1364</v>
      </c>
      <c r="GA13" s="13" t="s">
        <v>1365</v>
      </c>
      <c r="GB13" s="14" t="s">
        <v>1366</v>
      </c>
      <c r="GC13" s="15" t="s">
        <v>1367</v>
      </c>
      <c r="GD13" s="13" t="s">
        <v>1368</v>
      </c>
      <c r="GE13" s="14" t="s">
        <v>1369</v>
      </c>
      <c r="GF13" s="15" t="s">
        <v>1370</v>
      </c>
      <c r="GG13" s="13" t="s">
        <v>1371</v>
      </c>
      <c r="GH13" s="14" t="s">
        <v>1372</v>
      </c>
      <c r="GI13" s="15" t="s">
        <v>1373</v>
      </c>
      <c r="GJ13" s="13" t="s">
        <v>47</v>
      </c>
      <c r="GK13" s="14" t="s">
        <v>1374</v>
      </c>
      <c r="GL13" s="15" t="s">
        <v>261</v>
      </c>
      <c r="GM13" s="13" t="s">
        <v>1375</v>
      </c>
      <c r="GN13" s="14" t="s">
        <v>1376</v>
      </c>
      <c r="GO13" s="15" t="s">
        <v>1377</v>
      </c>
      <c r="GP13" s="13" t="s">
        <v>69</v>
      </c>
      <c r="GQ13" s="14" t="s">
        <v>1378</v>
      </c>
      <c r="GR13" s="15" t="s">
        <v>49</v>
      </c>
      <c r="GS13" s="13" t="s">
        <v>1293</v>
      </c>
      <c r="GT13" s="14" t="s">
        <v>1294</v>
      </c>
      <c r="GU13" s="15" t="s">
        <v>1379</v>
      </c>
      <c r="GV13" s="13" t="s">
        <v>1380</v>
      </c>
      <c r="GW13" s="14" t="s">
        <v>1381</v>
      </c>
      <c r="GX13" s="15" t="s">
        <v>1382</v>
      </c>
      <c r="GY13" s="13" t="s">
        <v>771</v>
      </c>
      <c r="GZ13" s="14" t="s">
        <v>1342</v>
      </c>
      <c r="HA13" s="15" t="s">
        <v>1343</v>
      </c>
      <c r="HB13" s="13" t="s">
        <v>1383</v>
      </c>
      <c r="HC13" s="14" t="s">
        <v>1384</v>
      </c>
      <c r="HD13" s="15" t="s">
        <v>1385</v>
      </c>
      <c r="HE13" s="13" t="s">
        <v>23</v>
      </c>
      <c r="HF13" s="14" t="s">
        <v>24</v>
      </c>
      <c r="HG13" s="15" t="s">
        <v>25</v>
      </c>
      <c r="HH13" s="13" t="s">
        <v>1386</v>
      </c>
      <c r="HI13" s="14" t="s">
        <v>1387</v>
      </c>
      <c r="HJ13" s="15" t="s">
        <v>439</v>
      </c>
      <c r="HK13" s="13" t="s">
        <v>1388</v>
      </c>
      <c r="HL13" s="14" t="s">
        <v>1389</v>
      </c>
      <c r="HM13" s="15" t="s">
        <v>25</v>
      </c>
      <c r="HN13" s="13" t="s">
        <v>738</v>
      </c>
      <c r="HO13" s="14" t="s">
        <v>1390</v>
      </c>
      <c r="HP13" s="15" t="s">
        <v>38</v>
      </c>
      <c r="HQ13" s="13" t="s">
        <v>1391</v>
      </c>
      <c r="HR13" s="14" t="s">
        <v>39</v>
      </c>
      <c r="HS13" s="15" t="s">
        <v>1356</v>
      </c>
      <c r="HT13" s="13" t="s">
        <v>247</v>
      </c>
      <c r="HU13" s="14" t="s">
        <v>272</v>
      </c>
      <c r="HV13" s="15" t="s">
        <v>277</v>
      </c>
      <c r="HW13" s="13" t="s">
        <v>1392</v>
      </c>
      <c r="HX13" s="14" t="s">
        <v>1393</v>
      </c>
      <c r="HY13" s="15" t="s">
        <v>1394</v>
      </c>
      <c r="HZ13" s="13" t="s">
        <v>1395</v>
      </c>
      <c r="IA13" s="14" t="s">
        <v>1396</v>
      </c>
      <c r="IB13" s="15" t="s">
        <v>1397</v>
      </c>
      <c r="IC13" s="13" t="s">
        <v>1398</v>
      </c>
      <c r="ID13" s="14" t="s">
        <v>1399</v>
      </c>
      <c r="IE13" s="15" t="s">
        <v>1400</v>
      </c>
      <c r="IF13" s="13" t="s">
        <v>1401</v>
      </c>
      <c r="IG13" s="14" t="s">
        <v>1402</v>
      </c>
      <c r="IH13" s="15" t="s">
        <v>1403</v>
      </c>
      <c r="II13" s="13" t="s">
        <v>1404</v>
      </c>
      <c r="IJ13" s="14" t="s">
        <v>1405</v>
      </c>
      <c r="IK13" s="15" t="s">
        <v>1406</v>
      </c>
      <c r="IL13" s="13" t="s">
        <v>1407</v>
      </c>
      <c r="IM13" s="14" t="s">
        <v>1408</v>
      </c>
      <c r="IN13" s="15" t="s">
        <v>1409</v>
      </c>
      <c r="IO13" s="13" t="s">
        <v>1319</v>
      </c>
      <c r="IP13" s="14" t="s">
        <v>1320</v>
      </c>
      <c r="IQ13" s="15" t="s">
        <v>1410</v>
      </c>
      <c r="IR13" s="13" t="s">
        <v>1411</v>
      </c>
      <c r="IS13" s="14" t="s">
        <v>1412</v>
      </c>
      <c r="IT13" s="15" t="s">
        <v>1413</v>
      </c>
      <c r="IU13" s="13" t="s">
        <v>1494</v>
      </c>
      <c r="IV13" s="14" t="s">
        <v>1495</v>
      </c>
      <c r="IW13" s="15" t="s">
        <v>1496</v>
      </c>
      <c r="IX13" s="13" t="s">
        <v>1497</v>
      </c>
      <c r="IY13" s="14" t="s">
        <v>1498</v>
      </c>
      <c r="IZ13" s="15" t="s">
        <v>1499</v>
      </c>
      <c r="JA13" s="13" t="s">
        <v>330</v>
      </c>
      <c r="JB13" s="14" t="s">
        <v>331</v>
      </c>
      <c r="JC13" s="15" t="s">
        <v>1500</v>
      </c>
      <c r="JD13" s="13" t="s">
        <v>1501</v>
      </c>
      <c r="JE13" s="14" t="s">
        <v>1502</v>
      </c>
      <c r="JF13" s="15" t="s">
        <v>1503</v>
      </c>
      <c r="JG13" s="13" t="s">
        <v>1504</v>
      </c>
      <c r="JH13" s="14" t="s">
        <v>1505</v>
      </c>
      <c r="JI13" s="15" t="s">
        <v>1506</v>
      </c>
      <c r="JJ13" s="13" t="s">
        <v>1507</v>
      </c>
      <c r="JK13" s="14" t="s">
        <v>898</v>
      </c>
      <c r="JL13" s="15" t="s">
        <v>1508</v>
      </c>
      <c r="JM13" s="13" t="s">
        <v>376</v>
      </c>
      <c r="JN13" s="14" t="s">
        <v>377</v>
      </c>
      <c r="JO13" s="15" t="s">
        <v>378</v>
      </c>
      <c r="JP13" s="13" t="s">
        <v>1509</v>
      </c>
      <c r="JQ13" s="14" t="s">
        <v>1510</v>
      </c>
      <c r="JR13" s="15" t="s">
        <v>1511</v>
      </c>
      <c r="JS13" s="13" t="s">
        <v>1512</v>
      </c>
      <c r="JT13" s="14" t="s">
        <v>1513</v>
      </c>
      <c r="JU13" s="15" t="s">
        <v>1514</v>
      </c>
      <c r="JV13" s="19" t="s">
        <v>1515</v>
      </c>
      <c r="JW13" s="14" t="s">
        <v>1516</v>
      </c>
      <c r="JX13" s="15" t="s">
        <v>1517</v>
      </c>
      <c r="JY13" s="27" t="s">
        <v>1518</v>
      </c>
      <c r="JZ13" s="14" t="s">
        <v>1519</v>
      </c>
      <c r="KA13" s="15" t="s">
        <v>1520</v>
      </c>
      <c r="KB13" s="13" t="s">
        <v>1521</v>
      </c>
      <c r="KC13" s="14" t="s">
        <v>1522</v>
      </c>
      <c r="KD13" s="15" t="s">
        <v>1523</v>
      </c>
      <c r="KE13" s="13" t="s">
        <v>1524</v>
      </c>
      <c r="KF13" s="14" t="s">
        <v>1525</v>
      </c>
      <c r="KG13" s="15" t="s">
        <v>1526</v>
      </c>
      <c r="KH13" s="13" t="s">
        <v>1540</v>
      </c>
      <c r="KI13" s="14" t="s">
        <v>1541</v>
      </c>
      <c r="KJ13" s="15" t="s">
        <v>1542</v>
      </c>
      <c r="KK13" s="13" t="s">
        <v>23</v>
      </c>
      <c r="KL13" s="14" t="s">
        <v>24</v>
      </c>
      <c r="KM13" s="15" t="s">
        <v>25</v>
      </c>
      <c r="KN13" s="13" t="s">
        <v>1543</v>
      </c>
      <c r="KO13" s="14" t="s">
        <v>1544</v>
      </c>
      <c r="KP13" s="15" t="s">
        <v>1545</v>
      </c>
      <c r="KQ13" s="13" t="s">
        <v>1546</v>
      </c>
      <c r="KR13" s="14" t="s">
        <v>1547</v>
      </c>
      <c r="KS13" s="15" t="s">
        <v>1548</v>
      </c>
      <c r="KT13" s="13" t="s">
        <v>1549</v>
      </c>
      <c r="KU13" s="14" t="s">
        <v>1550</v>
      </c>
      <c r="KV13" s="15" t="s">
        <v>1551</v>
      </c>
      <c r="KW13" s="13" t="s">
        <v>1552</v>
      </c>
      <c r="KX13" s="14" t="s">
        <v>1553</v>
      </c>
      <c r="KY13" s="15" t="s">
        <v>1554</v>
      </c>
      <c r="KZ13" s="13" t="s">
        <v>1555</v>
      </c>
      <c r="LA13" s="14" t="s">
        <v>1556</v>
      </c>
      <c r="LB13" s="15" t="s">
        <v>1557</v>
      </c>
      <c r="LC13" s="13" t="s">
        <v>1558</v>
      </c>
      <c r="LD13" s="14" t="s">
        <v>1559</v>
      </c>
      <c r="LE13" s="15" t="s">
        <v>1560</v>
      </c>
      <c r="LF13" s="13" t="s">
        <v>1561</v>
      </c>
      <c r="LG13" s="14" t="s">
        <v>1562</v>
      </c>
      <c r="LH13" s="15" t="s">
        <v>1563</v>
      </c>
      <c r="LI13" s="13" t="s">
        <v>1564</v>
      </c>
      <c r="LJ13" s="14" t="s">
        <v>1565</v>
      </c>
      <c r="LK13" s="15" t="s">
        <v>1566</v>
      </c>
      <c r="LL13" s="13" t="s">
        <v>1568</v>
      </c>
      <c r="LM13" s="14" t="s">
        <v>1569</v>
      </c>
      <c r="LN13" s="15" t="s">
        <v>1570</v>
      </c>
      <c r="LO13" s="13" t="s">
        <v>1571</v>
      </c>
      <c r="LP13" s="14" t="s">
        <v>1572</v>
      </c>
      <c r="LQ13" s="15" t="s">
        <v>25</v>
      </c>
      <c r="LR13" s="13" t="s">
        <v>1573</v>
      </c>
      <c r="LS13" s="14" t="s">
        <v>1574</v>
      </c>
      <c r="LT13" s="15" t="s">
        <v>1575</v>
      </c>
      <c r="LU13" s="13" t="s">
        <v>1576</v>
      </c>
      <c r="LV13" s="14" t="s">
        <v>1577</v>
      </c>
      <c r="LW13" s="15" t="s">
        <v>1578</v>
      </c>
      <c r="LX13" s="13" t="s">
        <v>1579</v>
      </c>
      <c r="LY13" s="14">
        <v>1</v>
      </c>
      <c r="LZ13" s="15" t="s">
        <v>1580</v>
      </c>
      <c r="MA13" s="13" t="s">
        <v>1504</v>
      </c>
      <c r="MB13" s="14" t="s">
        <v>1505</v>
      </c>
      <c r="MC13" s="15" t="s">
        <v>1506</v>
      </c>
      <c r="MD13" s="24" t="s">
        <v>1581</v>
      </c>
      <c r="ME13" s="25" t="s">
        <v>1582</v>
      </c>
      <c r="MF13" s="22" t="s">
        <v>1583</v>
      </c>
      <c r="MG13" s="13" t="s">
        <v>1585</v>
      </c>
      <c r="MH13" s="14" t="s">
        <v>1586</v>
      </c>
      <c r="MI13" s="15" t="s">
        <v>1587</v>
      </c>
      <c r="MJ13" s="13" t="s">
        <v>691</v>
      </c>
      <c r="MK13" s="14" t="s">
        <v>1352</v>
      </c>
      <c r="ML13" s="15" t="s">
        <v>1353</v>
      </c>
      <c r="MM13" s="13" t="s">
        <v>23</v>
      </c>
      <c r="MN13" s="14" t="s">
        <v>24</v>
      </c>
      <c r="MO13" s="15" t="s">
        <v>25</v>
      </c>
      <c r="MP13" s="13" t="s">
        <v>1588</v>
      </c>
      <c r="MQ13" s="14" t="s">
        <v>1589</v>
      </c>
      <c r="MR13" s="15" t="s">
        <v>1590</v>
      </c>
      <c r="MS13" s="13" t="s">
        <v>1592</v>
      </c>
      <c r="MT13" s="14" t="s">
        <v>1593</v>
      </c>
      <c r="MU13" s="15" t="s">
        <v>1594</v>
      </c>
      <c r="MV13" s="13" t="s">
        <v>54</v>
      </c>
      <c r="MW13" s="14" t="s">
        <v>1595</v>
      </c>
      <c r="MX13" s="15" t="s">
        <v>812</v>
      </c>
      <c r="MY13" s="13" t="s">
        <v>1596</v>
      </c>
      <c r="MZ13" s="14" t="s">
        <v>1597</v>
      </c>
      <c r="NA13" s="15" t="s">
        <v>1598</v>
      </c>
      <c r="NB13" s="13" t="s">
        <v>1599</v>
      </c>
      <c r="NC13" s="14" t="s">
        <v>1600</v>
      </c>
      <c r="ND13" s="15" t="s">
        <v>1601</v>
      </c>
      <c r="NE13" s="13" t="s">
        <v>1602</v>
      </c>
      <c r="NF13" s="14" t="s">
        <v>1603</v>
      </c>
      <c r="NG13" s="15" t="s">
        <v>1604</v>
      </c>
      <c r="NH13" s="13" t="s">
        <v>875</v>
      </c>
      <c r="NI13" s="14" t="s">
        <v>1605</v>
      </c>
      <c r="NJ13" s="15" t="s">
        <v>1606</v>
      </c>
      <c r="NK13" s="13" t="s">
        <v>1607</v>
      </c>
      <c r="NL13" s="14" t="s">
        <v>1608</v>
      </c>
      <c r="NM13" s="15" t="s">
        <v>1609</v>
      </c>
      <c r="NN13" s="26" t="s">
        <v>1610</v>
      </c>
      <c r="NO13" s="39" t="s">
        <v>1611</v>
      </c>
      <c r="NP13" s="39" t="s">
        <v>1612</v>
      </c>
      <c r="NQ13" s="13" t="s">
        <v>1614</v>
      </c>
      <c r="NR13" s="14" t="s">
        <v>1615</v>
      </c>
      <c r="NS13" s="15" t="s">
        <v>1616</v>
      </c>
      <c r="NT13" s="13" t="s">
        <v>1617</v>
      </c>
      <c r="NU13" s="14" t="s">
        <v>1618</v>
      </c>
      <c r="NV13" s="15" t="s">
        <v>1619</v>
      </c>
      <c r="NW13" s="13" t="s">
        <v>1621</v>
      </c>
      <c r="NX13" s="14" t="s">
        <v>1622</v>
      </c>
      <c r="NY13" s="15" t="s">
        <v>1623</v>
      </c>
      <c r="NZ13" s="13" t="s">
        <v>1624</v>
      </c>
      <c r="OA13" s="14" t="s">
        <v>1625</v>
      </c>
      <c r="OB13" s="15" t="s">
        <v>1626</v>
      </c>
      <c r="OC13" s="13" t="s">
        <v>1627</v>
      </c>
      <c r="OD13" s="14" t="s">
        <v>58</v>
      </c>
      <c r="OE13" s="15" t="s">
        <v>59</v>
      </c>
      <c r="OF13" s="13" t="s">
        <v>1628</v>
      </c>
      <c r="OG13" s="14" t="s">
        <v>1629</v>
      </c>
      <c r="OH13" s="15" t="s">
        <v>1630</v>
      </c>
      <c r="OI13" s="13" t="s">
        <v>1631</v>
      </c>
      <c r="OJ13" s="14" t="s">
        <v>1632</v>
      </c>
      <c r="OK13" s="15" t="s">
        <v>1633</v>
      </c>
      <c r="OL13" s="13" t="s">
        <v>400</v>
      </c>
      <c r="OM13" s="14" t="s">
        <v>413</v>
      </c>
      <c r="ON13" s="15" t="s">
        <v>402</v>
      </c>
      <c r="OO13" s="13" t="s">
        <v>1634</v>
      </c>
      <c r="OP13" s="14" t="s">
        <v>1635</v>
      </c>
      <c r="OQ13" s="15" t="s">
        <v>1636</v>
      </c>
      <c r="OR13" s="13" t="s">
        <v>1637</v>
      </c>
      <c r="OS13" s="14" t="s">
        <v>1638</v>
      </c>
      <c r="OT13" s="15" t="s">
        <v>1639</v>
      </c>
      <c r="OU13" s="13" t="s">
        <v>400</v>
      </c>
      <c r="OV13" s="14" t="s">
        <v>413</v>
      </c>
      <c r="OW13" s="15" t="s">
        <v>402</v>
      </c>
      <c r="OX13" s="13" t="s">
        <v>1640</v>
      </c>
      <c r="OY13" s="14" t="s">
        <v>1641</v>
      </c>
      <c r="OZ13" s="15" t="s">
        <v>1642</v>
      </c>
      <c r="PA13" s="13" t="s">
        <v>400</v>
      </c>
      <c r="PB13" s="14" t="s">
        <v>413</v>
      </c>
      <c r="PC13" s="15" t="s">
        <v>402</v>
      </c>
      <c r="PD13" s="13" t="s">
        <v>1643</v>
      </c>
      <c r="PE13" s="14" t="s">
        <v>1644</v>
      </c>
      <c r="PF13" s="15" t="s">
        <v>1645</v>
      </c>
      <c r="PG13" s="13" t="s">
        <v>1647</v>
      </c>
      <c r="PH13" s="14" t="s">
        <v>1648</v>
      </c>
      <c r="PI13" s="15" t="s">
        <v>1649</v>
      </c>
      <c r="PJ13" s="13" t="s">
        <v>301</v>
      </c>
      <c r="PK13" s="14" t="s">
        <v>924</v>
      </c>
      <c r="PL13" s="15" t="s">
        <v>46</v>
      </c>
      <c r="PM13" s="13" t="s">
        <v>1650</v>
      </c>
      <c r="PN13" s="14" t="s">
        <v>1651</v>
      </c>
      <c r="PO13" s="15" t="s">
        <v>1652</v>
      </c>
      <c r="PP13" s="13" t="s">
        <v>1653</v>
      </c>
      <c r="PQ13" s="14" t="s">
        <v>1654</v>
      </c>
      <c r="PR13" s="15" t="s">
        <v>1655</v>
      </c>
      <c r="PS13" s="13" t="s">
        <v>1656</v>
      </c>
      <c r="PT13" s="14" t="s">
        <v>1657</v>
      </c>
      <c r="PU13" s="15" t="s">
        <v>1658</v>
      </c>
      <c r="PV13" s="13" t="s">
        <v>1659</v>
      </c>
      <c r="PW13" s="14" t="s">
        <v>1660</v>
      </c>
      <c r="PX13" s="15" t="s">
        <v>1661</v>
      </c>
      <c r="PY13" s="13" t="s">
        <v>1662</v>
      </c>
      <c r="PZ13" s="14" t="s">
        <v>1663</v>
      </c>
      <c r="QA13" s="15" t="s">
        <v>1664</v>
      </c>
      <c r="QB13" s="13" t="s">
        <v>1665</v>
      </c>
      <c r="QC13" s="14" t="s">
        <v>1666</v>
      </c>
      <c r="QD13" s="15" t="s">
        <v>1667</v>
      </c>
      <c r="QE13" s="13" t="s">
        <v>1668</v>
      </c>
      <c r="QF13" s="14" t="s">
        <v>1669</v>
      </c>
      <c r="QG13" s="15" t="s">
        <v>1670</v>
      </c>
      <c r="QH13" s="13" t="s">
        <v>1671</v>
      </c>
      <c r="QI13" s="14" t="s">
        <v>1672</v>
      </c>
      <c r="QJ13" s="15" t="s">
        <v>1673</v>
      </c>
      <c r="QK13" s="13" t="s">
        <v>1674</v>
      </c>
      <c r="QL13" s="14" t="s">
        <v>1675</v>
      </c>
      <c r="QM13" s="15" t="s">
        <v>1676</v>
      </c>
      <c r="QN13" s="13" t="s">
        <v>1677</v>
      </c>
      <c r="QO13" s="14" t="s">
        <v>1678</v>
      </c>
      <c r="QP13" s="15" t="s">
        <v>1679</v>
      </c>
      <c r="QQ13" s="13" t="s">
        <v>1680</v>
      </c>
      <c r="QR13" s="14" t="s">
        <v>1681</v>
      </c>
      <c r="QS13" s="15" t="s">
        <v>1682</v>
      </c>
      <c r="QT13" s="13" t="s">
        <v>1683</v>
      </c>
      <c r="QU13" s="14" t="s">
        <v>1684</v>
      </c>
      <c r="QV13" s="15" t="s">
        <v>1685</v>
      </c>
      <c r="QW13" s="13" t="s">
        <v>1686</v>
      </c>
      <c r="QX13" s="14" t="s">
        <v>1687</v>
      </c>
      <c r="QY13" s="15" t="s">
        <v>1688</v>
      </c>
      <c r="QZ13" s="13" t="s">
        <v>1689</v>
      </c>
      <c r="RA13" s="14" t="s">
        <v>1690</v>
      </c>
      <c r="RB13" s="15" t="s">
        <v>1691</v>
      </c>
      <c r="RC13" s="13" t="s">
        <v>1692</v>
      </c>
      <c r="RD13" s="14" t="s">
        <v>807</v>
      </c>
      <c r="RE13" s="15" t="s">
        <v>1693</v>
      </c>
      <c r="RF13" s="13" t="s">
        <v>1694</v>
      </c>
      <c r="RG13" s="14" t="s">
        <v>1695</v>
      </c>
      <c r="RH13" s="15" t="s">
        <v>1696</v>
      </c>
      <c r="RI13" s="13" t="s">
        <v>1752</v>
      </c>
      <c r="RJ13" s="14" t="s">
        <v>1753</v>
      </c>
      <c r="RK13" s="15" t="s">
        <v>1754</v>
      </c>
      <c r="RL13" s="13" t="s">
        <v>1755</v>
      </c>
      <c r="RM13" s="14" t="s">
        <v>1756</v>
      </c>
      <c r="RN13" s="15" t="s">
        <v>25</v>
      </c>
      <c r="RO13" s="13" t="s">
        <v>1760</v>
      </c>
      <c r="RP13" s="14" t="s">
        <v>1761</v>
      </c>
      <c r="RQ13" s="15" t="s">
        <v>1762</v>
      </c>
      <c r="RR13" s="13" t="s">
        <v>1764</v>
      </c>
      <c r="RS13" s="14" t="s">
        <v>1765</v>
      </c>
      <c r="RT13" s="15" t="s">
        <v>1766</v>
      </c>
      <c r="RU13" s="13" t="s">
        <v>1768</v>
      </c>
      <c r="RV13" s="14" t="s">
        <v>1769</v>
      </c>
      <c r="RW13" s="15" t="s">
        <v>1770</v>
      </c>
      <c r="RX13" s="13" t="s">
        <v>1772</v>
      </c>
      <c r="RY13" s="14" t="s">
        <v>1773</v>
      </c>
      <c r="RZ13" s="15" t="s">
        <v>1774</v>
      </c>
      <c r="SA13" s="13" t="s">
        <v>23</v>
      </c>
      <c r="SB13" s="14" t="s">
        <v>24</v>
      </c>
      <c r="SC13" s="15" t="s">
        <v>25</v>
      </c>
      <c r="SD13" s="13" t="s">
        <v>1777</v>
      </c>
      <c r="SE13" s="14" t="s">
        <v>1778</v>
      </c>
      <c r="SF13" s="15" t="s">
        <v>1779</v>
      </c>
      <c r="SG13" s="13" t="s">
        <v>1781</v>
      </c>
      <c r="SH13" s="14" t="s">
        <v>1782</v>
      </c>
      <c r="SI13" s="15" t="s">
        <v>1783</v>
      </c>
      <c r="SJ13" s="13" t="s">
        <v>1785</v>
      </c>
      <c r="SK13" s="14" t="s">
        <v>1786</v>
      </c>
      <c r="SL13" s="15" t="s">
        <v>1787</v>
      </c>
      <c r="SM13" s="13" t="s">
        <v>1789</v>
      </c>
      <c r="SN13" s="14" t="s">
        <v>1790</v>
      </c>
      <c r="SO13" s="15" t="s">
        <v>1791</v>
      </c>
      <c r="SP13" s="13" t="s">
        <v>1793</v>
      </c>
      <c r="SQ13" s="14" t="s">
        <v>1794</v>
      </c>
      <c r="SR13" s="15" t="s">
        <v>1795</v>
      </c>
      <c r="SS13" s="13" t="s">
        <v>1386</v>
      </c>
      <c r="ST13" s="14" t="s">
        <v>1387</v>
      </c>
      <c r="SU13" s="15" t="s">
        <v>742</v>
      </c>
      <c r="SV13" s="13" t="s">
        <v>1798</v>
      </c>
      <c r="SW13" s="14" t="s">
        <v>1799</v>
      </c>
      <c r="SX13" s="15" t="s">
        <v>1800</v>
      </c>
      <c r="SY13" s="13" t="s">
        <v>1802</v>
      </c>
      <c r="SZ13" s="14" t="s">
        <v>1803</v>
      </c>
      <c r="TA13" s="15" t="s">
        <v>1804</v>
      </c>
      <c r="TB13" s="13" t="s">
        <v>1806</v>
      </c>
      <c r="TC13" s="14" t="s">
        <v>1807</v>
      </c>
      <c r="TD13" s="15" t="s">
        <v>1808</v>
      </c>
      <c r="TE13" s="13" t="s">
        <v>1810</v>
      </c>
      <c r="TF13" s="14" t="s">
        <v>1811</v>
      </c>
      <c r="TG13" s="15" t="s">
        <v>1812</v>
      </c>
      <c r="TH13" s="13" t="s">
        <v>1814</v>
      </c>
      <c r="TI13" s="14" t="s">
        <v>1815</v>
      </c>
      <c r="TJ13" s="15" t="s">
        <v>1816</v>
      </c>
      <c r="TK13" s="13" t="s">
        <v>1818</v>
      </c>
      <c r="TL13" s="14" t="s">
        <v>1819</v>
      </c>
      <c r="TM13" s="15" t="s">
        <v>1820</v>
      </c>
      <c r="TN13" s="13" t="s">
        <v>1822</v>
      </c>
      <c r="TO13" s="14" t="s">
        <v>1823</v>
      </c>
      <c r="TP13" s="15" t="s">
        <v>1824</v>
      </c>
      <c r="TQ13" s="13" t="s">
        <v>1826</v>
      </c>
      <c r="TR13" s="14" t="s">
        <v>1827</v>
      </c>
      <c r="TS13" s="15" t="s">
        <v>1828</v>
      </c>
      <c r="TT13" s="13" t="s">
        <v>80</v>
      </c>
      <c r="TU13" s="14" t="s">
        <v>368</v>
      </c>
      <c r="TV13" s="15" t="s">
        <v>270</v>
      </c>
      <c r="TW13" s="13" t="s">
        <v>1831</v>
      </c>
      <c r="TX13" s="14" t="s">
        <v>1832</v>
      </c>
      <c r="TY13" s="15" t="s">
        <v>1833</v>
      </c>
      <c r="TZ13" s="13" t="s">
        <v>1835</v>
      </c>
      <c r="UA13" s="14" t="s">
        <v>1836</v>
      </c>
      <c r="UB13" s="15" t="s">
        <v>1837</v>
      </c>
      <c r="UC13" s="13" t="s">
        <v>1839</v>
      </c>
      <c r="UD13" s="14" t="s">
        <v>1840</v>
      </c>
      <c r="UE13" s="15" t="s">
        <v>1841</v>
      </c>
      <c r="UF13" s="13" t="s">
        <v>1843</v>
      </c>
      <c r="UG13" s="14" t="s">
        <v>1844</v>
      </c>
      <c r="UH13" s="15" t="s">
        <v>1845</v>
      </c>
      <c r="UI13" s="13" t="s">
        <v>1847</v>
      </c>
      <c r="UJ13" s="14" t="s">
        <v>1848</v>
      </c>
      <c r="UK13" s="15" t="s">
        <v>1849</v>
      </c>
      <c r="UL13" s="13" t="s">
        <v>1851</v>
      </c>
      <c r="UM13" s="14" t="s">
        <v>1852</v>
      </c>
      <c r="UN13" s="15" t="s">
        <v>228</v>
      </c>
      <c r="UO13" s="13" t="s">
        <v>1854</v>
      </c>
      <c r="UP13" s="14" t="s">
        <v>1855</v>
      </c>
      <c r="UQ13" s="17" t="s">
        <v>1856</v>
      </c>
      <c r="UR13" s="12" t="s">
        <v>1858</v>
      </c>
      <c r="US13" s="12" t="s">
        <v>1857</v>
      </c>
      <c r="UT13" s="12" t="s">
        <v>1859</v>
      </c>
      <c r="UU13" s="13" t="s">
        <v>1862</v>
      </c>
      <c r="UV13" s="14" t="s">
        <v>1863</v>
      </c>
      <c r="UW13" s="15" t="s">
        <v>1864</v>
      </c>
      <c r="UX13" s="13" t="s">
        <v>1866</v>
      </c>
      <c r="UY13" s="14" t="s">
        <v>1867</v>
      </c>
      <c r="UZ13" s="15" t="s">
        <v>1868</v>
      </c>
      <c r="VA13" s="13" t="s">
        <v>1870</v>
      </c>
      <c r="VB13" s="14" t="s">
        <v>1871</v>
      </c>
      <c r="VC13" s="15" t="s">
        <v>1872</v>
      </c>
      <c r="VD13" s="13" t="s">
        <v>1874</v>
      </c>
      <c r="VE13" s="14" t="s">
        <v>1875</v>
      </c>
      <c r="VF13" s="14" t="s">
        <v>1876</v>
      </c>
      <c r="VG13" s="13" t="s">
        <v>1878</v>
      </c>
      <c r="VH13" s="14" t="s">
        <v>1879</v>
      </c>
      <c r="VI13" s="14" t="s">
        <v>1880</v>
      </c>
      <c r="VJ13" s="13" t="s">
        <v>1882</v>
      </c>
      <c r="VK13" s="14" t="s">
        <v>1883</v>
      </c>
      <c r="VL13" s="15" t="s">
        <v>1884</v>
      </c>
      <c r="VM13" s="13" t="s">
        <v>1886</v>
      </c>
      <c r="VN13" s="14" t="s">
        <v>1887</v>
      </c>
      <c r="VO13" s="15" t="s">
        <v>1888</v>
      </c>
      <c r="VP13" s="13" t="s">
        <v>1890</v>
      </c>
      <c r="VQ13" s="14" t="s">
        <v>1891</v>
      </c>
      <c r="VR13" s="15" t="s">
        <v>1892</v>
      </c>
      <c r="VS13" s="13" t="s">
        <v>861</v>
      </c>
      <c r="VT13" s="14" t="s">
        <v>1894</v>
      </c>
      <c r="VU13" s="15" t="s">
        <v>1895</v>
      </c>
    </row>
    <row r="14" spans="1:593" ht="15.75" x14ac:dyDescent="0.25">
      <c r="A14" s="2">
        <v>2</v>
      </c>
      <c r="B14" s="1" t="s">
        <v>1941</v>
      </c>
      <c r="C14" s="9"/>
      <c r="D14" s="9"/>
      <c r="E14" s="9">
        <v>1</v>
      </c>
      <c r="F14" s="9"/>
      <c r="G14" s="9"/>
      <c r="H14" s="9">
        <v>1</v>
      </c>
      <c r="I14" s="9"/>
      <c r="J14" s="9"/>
      <c r="K14" s="9">
        <v>1</v>
      </c>
      <c r="L14" s="9"/>
      <c r="M14" s="9"/>
      <c r="N14" s="9">
        <v>1</v>
      </c>
      <c r="O14" s="9"/>
      <c r="P14" s="9"/>
      <c r="Q14" s="9">
        <v>1</v>
      </c>
      <c r="R14" s="9"/>
      <c r="S14" s="9"/>
      <c r="T14" s="9">
        <v>1</v>
      </c>
      <c r="U14" s="9"/>
      <c r="V14" s="9"/>
      <c r="W14" s="9">
        <v>1</v>
      </c>
      <c r="X14" s="9"/>
      <c r="Y14" s="9"/>
      <c r="Z14" s="9">
        <v>1</v>
      </c>
      <c r="AA14" s="9"/>
      <c r="AB14" s="9"/>
      <c r="AC14" s="9">
        <v>1</v>
      </c>
      <c r="AD14" s="9"/>
      <c r="AE14" s="9"/>
      <c r="AF14" s="9">
        <v>1</v>
      </c>
      <c r="AG14" s="9"/>
      <c r="AH14" s="9"/>
      <c r="AI14" s="9">
        <v>1</v>
      </c>
      <c r="AJ14" s="9"/>
      <c r="AK14" s="9"/>
      <c r="AL14" s="9">
        <v>1</v>
      </c>
      <c r="AM14" s="9"/>
      <c r="AN14" s="9"/>
      <c r="AO14" s="9">
        <v>1</v>
      </c>
      <c r="AP14" s="9"/>
      <c r="AQ14" s="9"/>
      <c r="AR14" s="9">
        <v>1</v>
      </c>
      <c r="AS14" s="9"/>
      <c r="AT14" s="9"/>
      <c r="AU14" s="9">
        <v>1</v>
      </c>
      <c r="AV14" s="9"/>
      <c r="AW14" s="9"/>
      <c r="AX14" s="9">
        <v>1</v>
      </c>
      <c r="AY14" s="9"/>
      <c r="AZ14" s="9"/>
      <c r="BA14" s="9">
        <v>1</v>
      </c>
      <c r="BB14" s="9"/>
      <c r="BC14" s="9"/>
      <c r="BD14" s="9">
        <v>1</v>
      </c>
      <c r="BE14" s="9"/>
      <c r="BF14" s="9"/>
      <c r="BG14" s="9">
        <v>1</v>
      </c>
      <c r="BH14" s="9"/>
      <c r="BI14" s="9"/>
      <c r="BJ14" s="9">
        <v>1</v>
      </c>
      <c r="BK14" s="9"/>
      <c r="BL14" s="9"/>
      <c r="BM14" s="9">
        <v>1</v>
      </c>
      <c r="BN14" s="9"/>
      <c r="BO14" s="9"/>
      <c r="BP14" s="9">
        <v>1</v>
      </c>
      <c r="BQ14" s="9"/>
      <c r="BR14" s="9"/>
      <c r="BS14" s="9">
        <v>1</v>
      </c>
      <c r="BT14" s="9"/>
      <c r="BU14" s="9"/>
      <c r="BV14" s="9">
        <v>1</v>
      </c>
      <c r="BW14" s="9"/>
      <c r="BX14" s="9"/>
      <c r="BY14" s="9">
        <v>1</v>
      </c>
      <c r="BZ14" s="9"/>
      <c r="CA14" s="9"/>
      <c r="CB14" s="9">
        <v>1</v>
      </c>
      <c r="CC14" s="9"/>
      <c r="CD14" s="9"/>
      <c r="CE14" s="9">
        <v>1</v>
      </c>
      <c r="CF14" s="9"/>
      <c r="CG14" s="9"/>
      <c r="CH14" s="9">
        <v>1</v>
      </c>
      <c r="CI14" s="9"/>
      <c r="CJ14" s="9"/>
      <c r="CK14" s="9">
        <v>1</v>
      </c>
      <c r="CL14" s="9"/>
      <c r="CM14" s="9"/>
      <c r="CN14" s="9">
        <v>1</v>
      </c>
      <c r="CO14" s="9"/>
      <c r="CP14" s="9"/>
      <c r="CQ14" s="9">
        <v>1</v>
      </c>
      <c r="CR14" s="9"/>
      <c r="CS14" s="9"/>
      <c r="CT14" s="9">
        <v>1</v>
      </c>
      <c r="CU14" s="9"/>
      <c r="CV14" s="9"/>
      <c r="CW14" s="9">
        <v>1</v>
      </c>
      <c r="CX14" s="9"/>
      <c r="CY14" s="9"/>
      <c r="CZ14" s="9">
        <v>1</v>
      </c>
      <c r="DA14" s="9"/>
      <c r="DB14" s="9"/>
      <c r="DC14" s="9">
        <v>1</v>
      </c>
      <c r="DD14" s="9"/>
      <c r="DE14" s="9"/>
      <c r="DF14" s="9">
        <v>1</v>
      </c>
      <c r="DG14" s="9"/>
      <c r="DH14" s="9"/>
      <c r="DI14" s="9">
        <v>1</v>
      </c>
      <c r="DJ14" s="9"/>
      <c r="DK14" s="9"/>
      <c r="DL14" s="9">
        <v>1</v>
      </c>
      <c r="DM14" s="9"/>
      <c r="DN14" s="9"/>
      <c r="DO14" s="9">
        <v>1</v>
      </c>
      <c r="DP14" s="9"/>
      <c r="DQ14" s="9"/>
      <c r="DR14" s="9">
        <v>1</v>
      </c>
      <c r="DS14" s="9"/>
      <c r="DT14" s="9"/>
      <c r="DU14" s="9">
        <v>1</v>
      </c>
      <c r="DV14" s="9"/>
      <c r="DW14" s="9"/>
      <c r="DX14" s="9">
        <v>1</v>
      </c>
      <c r="DY14" s="9"/>
      <c r="DZ14" s="9"/>
      <c r="EA14" s="9">
        <v>1</v>
      </c>
      <c r="EB14" s="9"/>
      <c r="EC14" s="9"/>
      <c r="ED14" s="9">
        <v>1</v>
      </c>
      <c r="EE14" s="9"/>
      <c r="EF14" s="9"/>
      <c r="EG14" s="9">
        <v>1</v>
      </c>
      <c r="EH14" s="9"/>
      <c r="EI14" s="9"/>
      <c r="EJ14" s="9">
        <v>1</v>
      </c>
      <c r="EK14" s="9"/>
      <c r="EL14" s="9"/>
      <c r="EM14" s="9">
        <v>1</v>
      </c>
      <c r="EN14" s="9"/>
      <c r="EO14" s="9"/>
      <c r="EP14" s="9">
        <v>1</v>
      </c>
      <c r="EQ14" s="9"/>
      <c r="ER14" s="9"/>
      <c r="ES14" s="9">
        <v>1</v>
      </c>
      <c r="ET14" s="9"/>
      <c r="EU14" s="9"/>
      <c r="EV14" s="9">
        <v>1</v>
      </c>
      <c r="EW14" s="9"/>
      <c r="EX14" s="9"/>
      <c r="EY14" s="9">
        <v>1</v>
      </c>
      <c r="EZ14" s="9"/>
      <c r="FA14" s="9"/>
      <c r="FB14" s="9">
        <v>1</v>
      </c>
      <c r="FC14" s="9"/>
      <c r="FD14" s="9"/>
      <c r="FE14" s="9">
        <v>1</v>
      </c>
      <c r="FF14" s="9"/>
      <c r="FG14" s="9"/>
      <c r="FH14" s="9">
        <v>1</v>
      </c>
      <c r="FI14" s="9"/>
      <c r="FJ14" s="9"/>
      <c r="FK14" s="9">
        <v>1</v>
      </c>
      <c r="FL14" s="9"/>
      <c r="FM14" s="9"/>
      <c r="FN14" s="9">
        <v>1</v>
      </c>
      <c r="FO14" s="9"/>
      <c r="FP14" s="9"/>
      <c r="FQ14" s="9">
        <v>1</v>
      </c>
      <c r="FR14" s="9"/>
      <c r="FS14" s="9"/>
      <c r="FT14" s="9">
        <v>1</v>
      </c>
      <c r="FU14" s="9"/>
      <c r="FV14" s="9"/>
      <c r="FW14" s="9">
        <v>1</v>
      </c>
      <c r="FX14" s="9"/>
      <c r="FY14" s="9"/>
      <c r="FZ14" s="9">
        <v>1</v>
      </c>
      <c r="GA14" s="9"/>
      <c r="GB14" s="9"/>
      <c r="GC14" s="9">
        <v>1</v>
      </c>
      <c r="GD14" s="9"/>
      <c r="GE14" s="9"/>
      <c r="GF14" s="9">
        <v>1</v>
      </c>
      <c r="GG14" s="9"/>
      <c r="GH14" s="9"/>
      <c r="GI14" s="9">
        <v>1</v>
      </c>
      <c r="GJ14" s="9"/>
      <c r="GK14" s="9"/>
      <c r="GL14" s="9">
        <v>1</v>
      </c>
      <c r="GM14" s="9"/>
      <c r="GN14" s="9"/>
      <c r="GO14" s="9">
        <v>1</v>
      </c>
      <c r="GP14" s="9"/>
      <c r="GQ14" s="9"/>
      <c r="GR14" s="9">
        <v>1</v>
      </c>
      <c r="GS14" s="9"/>
      <c r="GT14" s="9"/>
      <c r="GU14" s="9">
        <v>1</v>
      </c>
      <c r="GV14" s="9"/>
      <c r="GW14" s="9"/>
      <c r="GX14" s="9">
        <v>1</v>
      </c>
      <c r="GY14" s="9"/>
      <c r="GZ14" s="9"/>
      <c r="HA14" s="9">
        <v>1</v>
      </c>
      <c r="HB14" s="9"/>
      <c r="HC14" s="9"/>
      <c r="HD14" s="9">
        <v>1</v>
      </c>
      <c r="HE14" s="9"/>
      <c r="HF14" s="9"/>
      <c r="HG14" s="9">
        <v>1</v>
      </c>
      <c r="HH14" s="9"/>
      <c r="HI14" s="9"/>
      <c r="HJ14" s="9">
        <v>1</v>
      </c>
      <c r="HK14" s="9"/>
      <c r="HL14" s="9"/>
      <c r="HM14" s="9">
        <v>1</v>
      </c>
      <c r="HN14" s="9"/>
      <c r="HO14" s="9"/>
      <c r="HP14" s="9">
        <v>1</v>
      </c>
      <c r="HQ14" s="9"/>
      <c r="HR14" s="9"/>
      <c r="HS14" s="9">
        <v>1</v>
      </c>
      <c r="HT14" s="9"/>
      <c r="HU14" s="9"/>
      <c r="HV14" s="9">
        <v>1</v>
      </c>
      <c r="HW14" s="9"/>
      <c r="HX14" s="9"/>
      <c r="HY14" s="9">
        <v>1</v>
      </c>
      <c r="HZ14" s="9"/>
      <c r="IA14" s="9"/>
      <c r="IB14" s="9">
        <v>1</v>
      </c>
      <c r="IC14" s="9"/>
      <c r="ID14" s="9"/>
      <c r="IE14" s="9">
        <v>1</v>
      </c>
      <c r="IF14" s="9"/>
      <c r="IG14" s="9"/>
      <c r="IH14" s="9">
        <v>1</v>
      </c>
      <c r="II14" s="9"/>
      <c r="IJ14" s="9"/>
      <c r="IK14" s="9">
        <v>1</v>
      </c>
      <c r="IL14" s="9"/>
      <c r="IM14" s="9"/>
      <c r="IN14" s="9">
        <v>1</v>
      </c>
      <c r="IO14" s="9"/>
      <c r="IP14" s="9"/>
      <c r="IQ14" s="9">
        <v>1</v>
      </c>
      <c r="IR14" s="9"/>
      <c r="IS14" s="9"/>
      <c r="IT14" s="9">
        <v>1</v>
      </c>
      <c r="IU14" s="9"/>
      <c r="IV14" s="9"/>
      <c r="IW14" s="9">
        <v>1</v>
      </c>
      <c r="IX14" s="9"/>
      <c r="IY14" s="9"/>
      <c r="IZ14" s="9">
        <v>1</v>
      </c>
      <c r="JA14" s="9"/>
      <c r="JB14" s="9"/>
      <c r="JC14" s="9">
        <v>1</v>
      </c>
      <c r="JD14" s="9"/>
      <c r="JE14" s="9"/>
      <c r="JF14" s="9">
        <v>1</v>
      </c>
      <c r="JG14" s="9"/>
      <c r="JH14" s="9"/>
      <c r="JI14" s="9">
        <v>1</v>
      </c>
      <c r="JJ14" s="9"/>
      <c r="JK14" s="9"/>
      <c r="JL14" s="9">
        <v>1</v>
      </c>
      <c r="JM14" s="9"/>
      <c r="JN14" s="9"/>
      <c r="JO14" s="9">
        <v>1</v>
      </c>
      <c r="JP14" s="9"/>
      <c r="JQ14" s="9"/>
      <c r="JR14" s="9">
        <v>1</v>
      </c>
      <c r="JS14" s="9"/>
      <c r="JT14" s="9"/>
      <c r="JU14" s="9">
        <v>1</v>
      </c>
      <c r="JV14" s="9"/>
      <c r="JW14" s="9"/>
      <c r="JX14" s="9">
        <v>1</v>
      </c>
      <c r="JY14" s="9"/>
      <c r="JZ14" s="9"/>
      <c r="KA14" s="9">
        <v>1</v>
      </c>
      <c r="KB14" s="9"/>
      <c r="KC14" s="9"/>
      <c r="KD14" s="9">
        <v>1</v>
      </c>
      <c r="KE14" s="9"/>
      <c r="KF14" s="9"/>
      <c r="KG14" s="9">
        <v>1</v>
      </c>
      <c r="KH14" s="9"/>
      <c r="KI14" s="9"/>
      <c r="KJ14" s="9">
        <v>1</v>
      </c>
      <c r="KK14" s="9"/>
      <c r="KL14" s="9"/>
      <c r="KM14" s="9">
        <v>1</v>
      </c>
      <c r="KN14" s="9"/>
      <c r="KO14" s="9"/>
      <c r="KP14" s="9">
        <v>1</v>
      </c>
      <c r="KQ14" s="9"/>
      <c r="KR14" s="9"/>
      <c r="KS14" s="9">
        <v>1</v>
      </c>
      <c r="KT14" s="9"/>
      <c r="KU14" s="9"/>
      <c r="KV14" s="9">
        <v>1</v>
      </c>
      <c r="KW14" s="9"/>
      <c r="KX14" s="9"/>
      <c r="KY14" s="9">
        <v>1</v>
      </c>
      <c r="KZ14" s="9"/>
      <c r="LA14" s="9"/>
      <c r="LB14" s="9">
        <v>1</v>
      </c>
      <c r="LC14" s="9"/>
      <c r="LD14" s="9"/>
      <c r="LE14" s="9">
        <v>1</v>
      </c>
      <c r="LF14" s="9"/>
      <c r="LG14" s="9"/>
      <c r="LH14" s="9">
        <v>1</v>
      </c>
      <c r="LI14" s="9"/>
      <c r="LJ14" s="9"/>
      <c r="LK14" s="9">
        <v>1</v>
      </c>
      <c r="LL14" s="9"/>
      <c r="LM14" s="9"/>
      <c r="LN14" s="9">
        <v>1</v>
      </c>
      <c r="LO14" s="9"/>
      <c r="LP14" s="9"/>
      <c r="LQ14" s="9">
        <v>1</v>
      </c>
      <c r="LR14" s="9"/>
      <c r="LS14" s="9"/>
      <c r="LT14" s="9">
        <v>1</v>
      </c>
      <c r="LU14" s="9"/>
      <c r="LV14" s="9"/>
      <c r="LW14" s="9">
        <v>1</v>
      </c>
      <c r="LX14" s="9"/>
      <c r="LY14" s="9"/>
      <c r="LZ14" s="9">
        <v>1</v>
      </c>
      <c r="MA14" s="9"/>
      <c r="MB14" s="9"/>
      <c r="MC14" s="9">
        <v>1</v>
      </c>
      <c r="MD14" s="9"/>
      <c r="ME14" s="9"/>
      <c r="MF14" s="9">
        <v>1</v>
      </c>
      <c r="MG14" s="9"/>
      <c r="MH14" s="9"/>
      <c r="MI14" s="9">
        <v>1</v>
      </c>
      <c r="MJ14" s="9"/>
      <c r="MK14" s="9"/>
      <c r="ML14" s="9">
        <v>1</v>
      </c>
      <c r="MM14" s="9"/>
      <c r="MN14" s="9"/>
      <c r="MO14" s="9">
        <v>1</v>
      </c>
      <c r="MP14" s="9"/>
      <c r="MQ14" s="9"/>
      <c r="MR14" s="9">
        <v>1</v>
      </c>
      <c r="MS14" s="9"/>
      <c r="MT14" s="9"/>
      <c r="MU14" s="9">
        <v>1</v>
      </c>
      <c r="MV14" s="9"/>
      <c r="MW14" s="9"/>
      <c r="MX14" s="9">
        <v>1</v>
      </c>
      <c r="MY14" s="9"/>
      <c r="MZ14" s="9"/>
      <c r="NA14" s="9">
        <v>1</v>
      </c>
      <c r="NB14" s="9"/>
      <c r="NC14" s="9"/>
      <c r="ND14" s="9">
        <v>1</v>
      </c>
      <c r="NE14" s="9"/>
      <c r="NF14" s="9"/>
      <c r="NG14" s="9">
        <v>1</v>
      </c>
      <c r="NH14" s="9"/>
      <c r="NI14" s="9"/>
      <c r="NJ14" s="9">
        <v>1</v>
      </c>
      <c r="NK14" s="9"/>
      <c r="NL14" s="9"/>
      <c r="NM14" s="9">
        <v>1</v>
      </c>
      <c r="NN14" s="9"/>
      <c r="NO14" s="9"/>
      <c r="NP14" s="9">
        <v>1</v>
      </c>
      <c r="NQ14" s="9"/>
      <c r="NR14" s="9"/>
      <c r="NS14" s="9">
        <v>1</v>
      </c>
      <c r="NT14" s="9"/>
      <c r="NU14" s="9"/>
      <c r="NV14" s="9">
        <v>1</v>
      </c>
      <c r="NW14" s="9"/>
      <c r="NX14" s="9"/>
      <c r="NY14" s="9">
        <v>1</v>
      </c>
      <c r="NZ14" s="9"/>
      <c r="OA14" s="9"/>
      <c r="OB14" s="9">
        <v>1</v>
      </c>
      <c r="OC14" s="9"/>
      <c r="OD14" s="9"/>
      <c r="OE14" s="9">
        <v>1</v>
      </c>
      <c r="OF14" s="9"/>
      <c r="OG14" s="9"/>
      <c r="OH14" s="9">
        <v>1</v>
      </c>
      <c r="OI14" s="9"/>
      <c r="OJ14" s="9"/>
      <c r="OK14" s="9">
        <v>1</v>
      </c>
      <c r="OL14" s="9"/>
      <c r="OM14" s="9"/>
      <c r="ON14" s="9">
        <v>1</v>
      </c>
      <c r="OO14" s="9"/>
      <c r="OP14" s="9"/>
      <c r="OQ14" s="9">
        <v>1</v>
      </c>
      <c r="OR14" s="9"/>
      <c r="OS14" s="9"/>
      <c r="OT14" s="9">
        <v>1</v>
      </c>
      <c r="OU14" s="9"/>
      <c r="OV14" s="9"/>
      <c r="OW14" s="9">
        <v>1</v>
      </c>
      <c r="OX14" s="9"/>
      <c r="OY14" s="9"/>
      <c r="OZ14" s="9">
        <v>1</v>
      </c>
      <c r="PA14" s="9"/>
      <c r="PB14" s="9"/>
      <c r="PC14" s="9">
        <v>1</v>
      </c>
      <c r="PD14" s="9"/>
      <c r="PE14" s="9"/>
      <c r="PF14" s="9">
        <v>1</v>
      </c>
      <c r="PG14" s="9"/>
      <c r="PH14" s="9"/>
      <c r="PI14" s="9">
        <v>1</v>
      </c>
      <c r="PJ14" s="9"/>
      <c r="PK14" s="9"/>
      <c r="PL14" s="9">
        <v>1</v>
      </c>
      <c r="PM14" s="9"/>
      <c r="PN14" s="9"/>
      <c r="PO14" s="9">
        <v>1</v>
      </c>
      <c r="PP14" s="9"/>
      <c r="PQ14" s="9"/>
      <c r="PR14" s="9">
        <v>1</v>
      </c>
      <c r="PS14" s="9"/>
      <c r="PT14" s="9"/>
      <c r="PU14" s="9">
        <v>1</v>
      </c>
      <c r="PV14" s="9"/>
      <c r="PW14" s="9"/>
      <c r="PX14" s="9">
        <v>1</v>
      </c>
      <c r="PY14" s="9"/>
      <c r="PZ14" s="9"/>
      <c r="QA14" s="9">
        <v>1</v>
      </c>
      <c r="QB14" s="9"/>
      <c r="QC14" s="9"/>
      <c r="QD14" s="9">
        <v>1</v>
      </c>
      <c r="QE14" s="9"/>
      <c r="QF14" s="9"/>
      <c r="QG14" s="9">
        <v>1</v>
      </c>
      <c r="QH14" s="9"/>
      <c r="QI14" s="9"/>
      <c r="QJ14" s="9">
        <v>1</v>
      </c>
      <c r="QK14" s="9"/>
      <c r="QL14" s="9"/>
      <c r="QM14" s="9">
        <v>1</v>
      </c>
      <c r="QN14" s="9"/>
      <c r="QO14" s="9"/>
      <c r="QP14" s="9">
        <v>1</v>
      </c>
      <c r="QQ14" s="9"/>
      <c r="QR14" s="9"/>
      <c r="QS14" s="9">
        <v>1</v>
      </c>
      <c r="QT14" s="9"/>
      <c r="QU14" s="9"/>
      <c r="QV14" s="9">
        <v>1</v>
      </c>
      <c r="QW14" s="9"/>
      <c r="QX14" s="9"/>
      <c r="QY14" s="9">
        <v>1</v>
      </c>
      <c r="QZ14" s="9"/>
      <c r="RA14" s="9"/>
      <c r="RB14" s="9">
        <v>1</v>
      </c>
      <c r="RC14" s="9"/>
      <c r="RD14" s="9"/>
      <c r="RE14" s="9">
        <v>1</v>
      </c>
      <c r="RF14" s="9"/>
      <c r="RG14" s="9"/>
      <c r="RH14" s="9">
        <v>1</v>
      </c>
      <c r="RI14" s="9"/>
      <c r="RJ14" s="9"/>
      <c r="RK14" s="9">
        <v>1</v>
      </c>
      <c r="RL14" s="9"/>
      <c r="RM14" s="9"/>
      <c r="RN14" s="9">
        <v>1</v>
      </c>
      <c r="RO14" s="9"/>
      <c r="RP14" s="9"/>
      <c r="RQ14" s="9">
        <v>1</v>
      </c>
      <c r="RR14" s="9"/>
      <c r="RS14" s="9"/>
      <c r="RT14" s="9">
        <v>1</v>
      </c>
      <c r="RU14" s="9"/>
      <c r="RV14" s="9"/>
      <c r="RW14" s="9">
        <v>1</v>
      </c>
      <c r="RX14" s="9"/>
      <c r="RY14" s="9"/>
      <c r="RZ14" s="9">
        <v>1</v>
      </c>
      <c r="SA14" s="9"/>
      <c r="SB14" s="9"/>
      <c r="SC14" s="9">
        <v>1</v>
      </c>
      <c r="SD14" s="9"/>
      <c r="SE14" s="9"/>
      <c r="SF14" s="9">
        <v>1</v>
      </c>
      <c r="SG14" s="9"/>
      <c r="SH14" s="9"/>
      <c r="SI14" s="9">
        <v>1</v>
      </c>
      <c r="SJ14" s="9"/>
      <c r="SK14" s="9"/>
      <c r="SL14" s="9">
        <v>1</v>
      </c>
      <c r="SM14" s="9"/>
      <c r="SN14" s="9"/>
      <c r="SO14" s="9">
        <v>1</v>
      </c>
      <c r="SP14" s="9"/>
      <c r="SQ14" s="9"/>
      <c r="SR14" s="9">
        <v>1</v>
      </c>
      <c r="SS14" s="9"/>
      <c r="ST14" s="9"/>
      <c r="SU14" s="9">
        <v>1</v>
      </c>
      <c r="SV14" s="9"/>
      <c r="SW14" s="9"/>
      <c r="SX14" s="9">
        <v>1</v>
      </c>
      <c r="SY14" s="9"/>
      <c r="SZ14" s="9"/>
      <c r="TA14" s="9">
        <v>1</v>
      </c>
      <c r="TB14" s="9"/>
      <c r="TC14" s="9"/>
      <c r="TD14" s="9">
        <v>1</v>
      </c>
      <c r="TE14" s="9"/>
      <c r="TF14" s="9"/>
      <c r="TG14" s="9">
        <v>1</v>
      </c>
      <c r="TH14" s="9"/>
      <c r="TI14" s="9"/>
      <c r="TJ14" s="9">
        <v>1</v>
      </c>
      <c r="TK14" s="9"/>
      <c r="TL14" s="9"/>
      <c r="TM14" s="9">
        <v>1</v>
      </c>
      <c r="TN14" s="9"/>
      <c r="TO14" s="9"/>
      <c r="TP14" s="9">
        <v>1</v>
      </c>
      <c r="TQ14" s="9"/>
      <c r="TR14" s="9"/>
      <c r="TS14" s="9">
        <v>1</v>
      </c>
      <c r="TT14" s="9"/>
      <c r="TU14" s="9"/>
      <c r="TV14" s="9">
        <v>1</v>
      </c>
      <c r="TW14" s="9"/>
      <c r="TX14" s="9"/>
      <c r="TY14" s="9">
        <v>1</v>
      </c>
      <c r="TZ14" s="9"/>
      <c r="UA14" s="9"/>
      <c r="UB14" s="9">
        <v>1</v>
      </c>
      <c r="UC14" s="9"/>
      <c r="UD14" s="9"/>
      <c r="UE14" s="9">
        <v>1</v>
      </c>
      <c r="UF14" s="9"/>
      <c r="UG14" s="9"/>
      <c r="UH14" s="9">
        <v>1</v>
      </c>
      <c r="UI14" s="9"/>
      <c r="UJ14" s="9"/>
      <c r="UK14" s="9">
        <v>1</v>
      </c>
      <c r="UL14" s="9"/>
      <c r="UM14" s="9"/>
      <c r="UN14" s="9">
        <v>1</v>
      </c>
      <c r="UO14" s="9"/>
      <c r="UP14" s="9"/>
      <c r="UQ14" s="9">
        <v>1</v>
      </c>
      <c r="UR14" s="9"/>
      <c r="US14" s="9"/>
      <c r="UT14" s="9">
        <v>1</v>
      </c>
      <c r="UU14" s="9"/>
      <c r="UV14" s="9"/>
      <c r="UW14" s="9">
        <v>1</v>
      </c>
      <c r="UX14" s="9"/>
      <c r="UY14" s="9"/>
      <c r="UZ14" s="9">
        <v>1</v>
      </c>
      <c r="VA14" s="9"/>
      <c r="VB14" s="9"/>
      <c r="VC14" s="9">
        <v>1</v>
      </c>
      <c r="VD14" s="9"/>
      <c r="VE14" s="9"/>
      <c r="VF14" s="9">
        <v>1</v>
      </c>
      <c r="VG14" s="9"/>
      <c r="VH14" s="9"/>
      <c r="VI14" s="9">
        <v>1</v>
      </c>
      <c r="VJ14" s="9"/>
      <c r="VK14" s="9"/>
      <c r="VL14" s="9">
        <v>1</v>
      </c>
      <c r="VM14" s="9"/>
      <c r="VN14" s="9"/>
      <c r="VO14" s="9">
        <v>1</v>
      </c>
      <c r="VP14" s="9"/>
      <c r="VQ14" s="9"/>
      <c r="VR14" s="9">
        <v>1</v>
      </c>
      <c r="VS14" s="9"/>
      <c r="VT14" s="9"/>
      <c r="VU14" s="9">
        <v>1</v>
      </c>
    </row>
    <row r="15" spans="1:593" ht="15.75" x14ac:dyDescent="0.25">
      <c r="A15" s="2">
        <v>3</v>
      </c>
      <c r="B15" s="1" t="s">
        <v>1942</v>
      </c>
      <c r="C15" s="9"/>
      <c r="D15" s="9"/>
      <c r="E15" s="9">
        <v>1</v>
      </c>
      <c r="F15" s="9"/>
      <c r="G15" s="9"/>
      <c r="H15" s="9">
        <v>1</v>
      </c>
      <c r="I15" s="9"/>
      <c r="J15" s="9"/>
      <c r="K15" s="9">
        <v>1</v>
      </c>
      <c r="L15" s="9"/>
      <c r="M15" s="9"/>
      <c r="N15" s="9">
        <v>1</v>
      </c>
      <c r="O15" s="9"/>
      <c r="P15" s="9"/>
      <c r="Q15" s="9">
        <v>1</v>
      </c>
      <c r="R15" s="9"/>
      <c r="S15" s="9"/>
      <c r="T15" s="9">
        <v>1</v>
      </c>
      <c r="U15" s="9"/>
      <c r="V15" s="9"/>
      <c r="W15" s="9">
        <v>1</v>
      </c>
      <c r="X15" s="9"/>
      <c r="Y15" s="9"/>
      <c r="Z15" s="9">
        <v>1</v>
      </c>
      <c r="AA15" s="9"/>
      <c r="AB15" s="9"/>
      <c r="AC15" s="9">
        <v>1</v>
      </c>
      <c r="AD15" s="9"/>
      <c r="AE15" s="9"/>
      <c r="AF15" s="9">
        <v>1</v>
      </c>
      <c r="AG15" s="9"/>
      <c r="AH15" s="9"/>
      <c r="AI15" s="9">
        <v>1</v>
      </c>
      <c r="AJ15" s="9"/>
      <c r="AK15" s="9"/>
      <c r="AL15" s="9">
        <v>1</v>
      </c>
      <c r="AM15" s="9"/>
      <c r="AN15" s="9"/>
      <c r="AO15" s="9">
        <v>1</v>
      </c>
      <c r="AP15" s="9"/>
      <c r="AQ15" s="9"/>
      <c r="AR15" s="9">
        <v>1</v>
      </c>
      <c r="AS15" s="9"/>
      <c r="AT15" s="9"/>
      <c r="AU15" s="9">
        <v>1</v>
      </c>
      <c r="AV15" s="9"/>
      <c r="AW15" s="9"/>
      <c r="AX15" s="9">
        <v>1</v>
      </c>
      <c r="AY15" s="9"/>
      <c r="AZ15" s="9"/>
      <c r="BA15" s="9">
        <v>1</v>
      </c>
      <c r="BB15" s="9"/>
      <c r="BC15" s="9"/>
      <c r="BD15" s="9">
        <v>1</v>
      </c>
      <c r="BE15" s="9"/>
      <c r="BF15" s="9"/>
      <c r="BG15" s="9">
        <v>1</v>
      </c>
      <c r="BH15" s="9"/>
      <c r="BI15" s="9"/>
      <c r="BJ15" s="9">
        <v>1</v>
      </c>
      <c r="BK15" s="9"/>
      <c r="BL15" s="9"/>
      <c r="BM15" s="9">
        <v>1</v>
      </c>
      <c r="BN15" s="9"/>
      <c r="BO15" s="9"/>
      <c r="BP15" s="9">
        <v>1</v>
      </c>
      <c r="BQ15" s="9"/>
      <c r="BR15" s="9"/>
      <c r="BS15" s="9">
        <v>1</v>
      </c>
      <c r="BT15" s="9"/>
      <c r="BU15" s="9"/>
      <c r="BV15" s="9">
        <v>1</v>
      </c>
      <c r="BW15" s="9"/>
      <c r="BX15" s="9"/>
      <c r="BY15" s="9">
        <v>1</v>
      </c>
      <c r="BZ15" s="9"/>
      <c r="CA15" s="9"/>
      <c r="CB15" s="9">
        <v>1</v>
      </c>
      <c r="CC15" s="9"/>
      <c r="CD15" s="9"/>
      <c r="CE15" s="9">
        <v>1</v>
      </c>
      <c r="CF15" s="9"/>
      <c r="CG15" s="9"/>
      <c r="CH15" s="9">
        <v>1</v>
      </c>
      <c r="CI15" s="9"/>
      <c r="CJ15" s="9"/>
      <c r="CK15" s="9">
        <v>1</v>
      </c>
      <c r="CL15" s="9"/>
      <c r="CM15" s="9"/>
      <c r="CN15" s="9">
        <v>1</v>
      </c>
      <c r="CO15" s="9"/>
      <c r="CP15" s="9"/>
      <c r="CQ15" s="9">
        <v>1</v>
      </c>
      <c r="CR15" s="9"/>
      <c r="CS15" s="9"/>
      <c r="CT15" s="9">
        <v>1</v>
      </c>
      <c r="CU15" s="9"/>
      <c r="CV15" s="9"/>
      <c r="CW15" s="9">
        <v>1</v>
      </c>
      <c r="CX15" s="9"/>
      <c r="CY15" s="9"/>
      <c r="CZ15" s="9">
        <v>1</v>
      </c>
      <c r="DA15" s="9"/>
      <c r="DB15" s="9"/>
      <c r="DC15" s="9">
        <v>1</v>
      </c>
      <c r="DD15" s="9"/>
      <c r="DE15" s="9"/>
      <c r="DF15" s="9">
        <v>1</v>
      </c>
      <c r="DG15" s="9"/>
      <c r="DH15" s="9"/>
      <c r="DI15" s="9">
        <v>1</v>
      </c>
      <c r="DJ15" s="9"/>
      <c r="DK15" s="9"/>
      <c r="DL15" s="9">
        <v>1</v>
      </c>
      <c r="DM15" s="9"/>
      <c r="DN15" s="9"/>
      <c r="DO15" s="9">
        <v>1</v>
      </c>
      <c r="DP15" s="9"/>
      <c r="DQ15" s="9"/>
      <c r="DR15" s="9">
        <v>1</v>
      </c>
      <c r="DS15" s="9"/>
      <c r="DT15" s="9"/>
      <c r="DU15" s="9">
        <v>1</v>
      </c>
      <c r="DV15" s="9"/>
      <c r="DW15" s="9"/>
      <c r="DX15" s="9">
        <v>1</v>
      </c>
      <c r="DY15" s="9"/>
      <c r="DZ15" s="9"/>
      <c r="EA15" s="9">
        <v>1</v>
      </c>
      <c r="EB15" s="9"/>
      <c r="EC15" s="9"/>
      <c r="ED15" s="9">
        <v>1</v>
      </c>
      <c r="EE15" s="9"/>
      <c r="EF15" s="9"/>
      <c r="EG15" s="9">
        <v>1</v>
      </c>
      <c r="EH15" s="9"/>
      <c r="EI15" s="9"/>
      <c r="EJ15" s="9">
        <v>1</v>
      </c>
      <c r="EK15" s="9"/>
      <c r="EL15" s="9"/>
      <c r="EM15" s="9">
        <v>1</v>
      </c>
      <c r="EN15" s="9"/>
      <c r="EO15" s="9"/>
      <c r="EP15" s="9">
        <v>1</v>
      </c>
      <c r="EQ15" s="9"/>
      <c r="ER15" s="9"/>
      <c r="ES15" s="9">
        <v>1</v>
      </c>
      <c r="ET15" s="9"/>
      <c r="EU15" s="9"/>
      <c r="EV15" s="9">
        <v>1</v>
      </c>
      <c r="EW15" s="9"/>
      <c r="EX15" s="9"/>
      <c r="EY15" s="9">
        <v>1</v>
      </c>
      <c r="EZ15" s="9"/>
      <c r="FA15" s="9"/>
      <c r="FB15" s="9">
        <v>1</v>
      </c>
      <c r="FC15" s="9"/>
      <c r="FD15" s="9"/>
      <c r="FE15" s="9">
        <v>1</v>
      </c>
      <c r="FF15" s="9"/>
      <c r="FG15" s="9"/>
      <c r="FH15" s="9">
        <v>1</v>
      </c>
      <c r="FI15" s="9"/>
      <c r="FJ15" s="9"/>
      <c r="FK15" s="9">
        <v>1</v>
      </c>
      <c r="FL15" s="9"/>
      <c r="FM15" s="9"/>
      <c r="FN15" s="9">
        <v>1</v>
      </c>
      <c r="FO15" s="9"/>
      <c r="FP15" s="9"/>
      <c r="FQ15" s="9">
        <v>1</v>
      </c>
      <c r="FR15" s="9"/>
      <c r="FS15" s="9"/>
      <c r="FT15" s="9">
        <v>1</v>
      </c>
      <c r="FU15" s="9"/>
      <c r="FV15" s="9"/>
      <c r="FW15" s="9">
        <v>1</v>
      </c>
      <c r="FX15" s="9"/>
      <c r="FY15" s="9"/>
      <c r="FZ15" s="9">
        <v>1</v>
      </c>
      <c r="GA15" s="9"/>
      <c r="GB15" s="9"/>
      <c r="GC15" s="9">
        <v>1</v>
      </c>
      <c r="GD15" s="9"/>
      <c r="GE15" s="9"/>
      <c r="GF15" s="9">
        <v>1</v>
      </c>
      <c r="GG15" s="9"/>
      <c r="GH15" s="9"/>
      <c r="GI15" s="9">
        <v>1</v>
      </c>
      <c r="GJ15" s="9"/>
      <c r="GK15" s="9"/>
      <c r="GL15" s="9">
        <v>1</v>
      </c>
      <c r="GM15" s="9"/>
      <c r="GN15" s="9"/>
      <c r="GO15" s="9">
        <v>1</v>
      </c>
      <c r="GP15" s="9"/>
      <c r="GQ15" s="9"/>
      <c r="GR15" s="9">
        <v>1</v>
      </c>
      <c r="GS15" s="9"/>
      <c r="GT15" s="9"/>
      <c r="GU15" s="9">
        <v>1</v>
      </c>
      <c r="GV15" s="9"/>
      <c r="GW15" s="9"/>
      <c r="GX15" s="9">
        <v>1</v>
      </c>
      <c r="GY15" s="9"/>
      <c r="GZ15" s="9"/>
      <c r="HA15" s="9">
        <v>1</v>
      </c>
      <c r="HB15" s="9"/>
      <c r="HC15" s="9"/>
      <c r="HD15" s="9">
        <v>1</v>
      </c>
      <c r="HE15" s="9"/>
      <c r="HF15" s="9"/>
      <c r="HG15" s="9">
        <v>1</v>
      </c>
      <c r="HH15" s="9"/>
      <c r="HI15" s="9"/>
      <c r="HJ15" s="9">
        <v>1</v>
      </c>
      <c r="HK15" s="9"/>
      <c r="HL15" s="9"/>
      <c r="HM15" s="9">
        <v>1</v>
      </c>
      <c r="HN15" s="9"/>
      <c r="HO15" s="9"/>
      <c r="HP15" s="9">
        <v>1</v>
      </c>
      <c r="HQ15" s="9"/>
      <c r="HR15" s="9"/>
      <c r="HS15" s="9">
        <v>1</v>
      </c>
      <c r="HT15" s="9"/>
      <c r="HU15" s="9"/>
      <c r="HV15" s="9">
        <v>1</v>
      </c>
      <c r="HW15" s="9"/>
      <c r="HX15" s="9"/>
      <c r="HY15" s="9">
        <v>1</v>
      </c>
      <c r="HZ15" s="9"/>
      <c r="IA15" s="9"/>
      <c r="IB15" s="9">
        <v>1</v>
      </c>
      <c r="IC15" s="9"/>
      <c r="ID15" s="9"/>
      <c r="IE15" s="9">
        <v>1</v>
      </c>
      <c r="IF15" s="9"/>
      <c r="IG15" s="9"/>
      <c r="IH15" s="9">
        <v>1</v>
      </c>
      <c r="II15" s="9"/>
      <c r="IJ15" s="9"/>
      <c r="IK15" s="9">
        <v>1</v>
      </c>
      <c r="IL15" s="9"/>
      <c r="IM15" s="9"/>
      <c r="IN15" s="9">
        <v>1</v>
      </c>
      <c r="IO15" s="9"/>
      <c r="IP15" s="9"/>
      <c r="IQ15" s="9">
        <v>1</v>
      </c>
      <c r="IR15" s="9"/>
      <c r="IS15" s="9"/>
      <c r="IT15" s="9">
        <v>1</v>
      </c>
      <c r="IU15" s="9"/>
      <c r="IV15" s="9"/>
      <c r="IW15" s="9">
        <v>1</v>
      </c>
      <c r="IX15" s="9"/>
      <c r="IY15" s="9"/>
      <c r="IZ15" s="9">
        <v>1</v>
      </c>
      <c r="JA15" s="9"/>
      <c r="JB15" s="9"/>
      <c r="JC15" s="9">
        <v>1</v>
      </c>
      <c r="JD15" s="9"/>
      <c r="JE15" s="9"/>
      <c r="JF15" s="9">
        <v>1</v>
      </c>
      <c r="JG15" s="9"/>
      <c r="JH15" s="9"/>
      <c r="JI15" s="9">
        <v>1</v>
      </c>
      <c r="JJ15" s="9"/>
      <c r="JK15" s="9"/>
      <c r="JL15" s="9">
        <v>1</v>
      </c>
      <c r="JM15" s="9"/>
      <c r="JN15" s="9"/>
      <c r="JO15" s="9">
        <v>1</v>
      </c>
      <c r="JP15" s="9"/>
      <c r="JQ15" s="9"/>
      <c r="JR15" s="9">
        <v>1</v>
      </c>
      <c r="JS15" s="9"/>
      <c r="JT15" s="9"/>
      <c r="JU15" s="9">
        <v>1</v>
      </c>
      <c r="JV15" s="9"/>
      <c r="JW15" s="9"/>
      <c r="JX15" s="9">
        <v>1</v>
      </c>
      <c r="JY15" s="9"/>
      <c r="JZ15" s="9"/>
      <c r="KA15" s="9">
        <v>1</v>
      </c>
      <c r="KB15" s="9"/>
      <c r="KC15" s="9"/>
      <c r="KD15" s="9">
        <v>1</v>
      </c>
      <c r="KE15" s="9"/>
      <c r="KF15" s="9"/>
      <c r="KG15" s="9">
        <v>1</v>
      </c>
      <c r="KH15" s="9"/>
      <c r="KI15" s="9"/>
      <c r="KJ15" s="9">
        <v>1</v>
      </c>
      <c r="KK15" s="9"/>
      <c r="KL15" s="9"/>
      <c r="KM15" s="9">
        <v>1</v>
      </c>
      <c r="KN15" s="9"/>
      <c r="KO15" s="9"/>
      <c r="KP15" s="9">
        <v>1</v>
      </c>
      <c r="KQ15" s="9"/>
      <c r="KR15" s="9"/>
      <c r="KS15" s="9">
        <v>1</v>
      </c>
      <c r="KT15" s="9"/>
      <c r="KU15" s="9"/>
      <c r="KV15" s="9">
        <v>1</v>
      </c>
      <c r="KW15" s="9"/>
      <c r="KX15" s="9"/>
      <c r="KY15" s="9">
        <v>1</v>
      </c>
      <c r="KZ15" s="9"/>
      <c r="LA15" s="9"/>
      <c r="LB15" s="9">
        <v>1</v>
      </c>
      <c r="LC15" s="9"/>
      <c r="LD15" s="9"/>
      <c r="LE15" s="9">
        <v>1</v>
      </c>
      <c r="LF15" s="9"/>
      <c r="LG15" s="9"/>
      <c r="LH15" s="9">
        <v>1</v>
      </c>
      <c r="LI15" s="9"/>
      <c r="LJ15" s="9"/>
      <c r="LK15" s="9">
        <v>1</v>
      </c>
      <c r="LL15" s="9"/>
      <c r="LM15" s="9"/>
      <c r="LN15" s="9">
        <v>1</v>
      </c>
      <c r="LO15" s="9"/>
      <c r="LP15" s="9"/>
      <c r="LQ15" s="9">
        <v>1</v>
      </c>
      <c r="LR15" s="9"/>
      <c r="LS15" s="9"/>
      <c r="LT15" s="9">
        <v>1</v>
      </c>
      <c r="LU15" s="9"/>
      <c r="LV15" s="9"/>
      <c r="LW15" s="9">
        <v>1</v>
      </c>
      <c r="LX15" s="9"/>
      <c r="LY15" s="9"/>
      <c r="LZ15" s="9">
        <v>1</v>
      </c>
      <c r="MA15" s="9"/>
      <c r="MB15" s="9"/>
      <c r="MC15" s="9">
        <v>1</v>
      </c>
      <c r="MD15" s="9"/>
      <c r="ME15" s="9"/>
      <c r="MF15" s="9">
        <v>1</v>
      </c>
      <c r="MG15" s="9"/>
      <c r="MH15" s="9"/>
      <c r="MI15" s="9">
        <v>1</v>
      </c>
      <c r="MJ15" s="9"/>
      <c r="MK15" s="9"/>
      <c r="ML15" s="9">
        <v>1</v>
      </c>
      <c r="MM15" s="9"/>
      <c r="MN15" s="9"/>
      <c r="MO15" s="9">
        <v>1</v>
      </c>
      <c r="MP15" s="9"/>
      <c r="MQ15" s="9"/>
      <c r="MR15" s="9">
        <v>1</v>
      </c>
      <c r="MS15" s="9"/>
      <c r="MT15" s="9"/>
      <c r="MU15" s="9">
        <v>1</v>
      </c>
      <c r="MV15" s="9"/>
      <c r="MW15" s="9"/>
      <c r="MX15" s="9">
        <v>1</v>
      </c>
      <c r="MY15" s="9"/>
      <c r="MZ15" s="9"/>
      <c r="NA15" s="9">
        <v>1</v>
      </c>
      <c r="NB15" s="9"/>
      <c r="NC15" s="9"/>
      <c r="ND15" s="9">
        <v>1</v>
      </c>
      <c r="NE15" s="9"/>
      <c r="NF15" s="9"/>
      <c r="NG15" s="9">
        <v>1</v>
      </c>
      <c r="NH15" s="9"/>
      <c r="NI15" s="9"/>
      <c r="NJ15" s="9">
        <v>1</v>
      </c>
      <c r="NK15" s="9"/>
      <c r="NL15" s="9"/>
      <c r="NM15" s="9">
        <v>1</v>
      </c>
      <c r="NN15" s="9"/>
      <c r="NO15" s="9"/>
      <c r="NP15" s="9">
        <v>1</v>
      </c>
      <c r="NQ15" s="9"/>
      <c r="NR15" s="9"/>
      <c r="NS15" s="9">
        <v>1</v>
      </c>
      <c r="NT15" s="9"/>
      <c r="NU15" s="9"/>
      <c r="NV15" s="9">
        <v>1</v>
      </c>
      <c r="NW15" s="9"/>
      <c r="NX15" s="9"/>
      <c r="NY15" s="9">
        <v>1</v>
      </c>
      <c r="NZ15" s="9"/>
      <c r="OA15" s="9"/>
      <c r="OB15" s="9">
        <v>1</v>
      </c>
      <c r="OC15" s="9"/>
      <c r="OD15" s="9"/>
      <c r="OE15" s="9">
        <v>1</v>
      </c>
      <c r="OF15" s="9"/>
      <c r="OG15" s="9"/>
      <c r="OH15" s="9">
        <v>1</v>
      </c>
      <c r="OI15" s="9"/>
      <c r="OJ15" s="9"/>
      <c r="OK15" s="9">
        <v>1</v>
      </c>
      <c r="OL15" s="9"/>
      <c r="OM15" s="9"/>
      <c r="ON15" s="9">
        <v>1</v>
      </c>
      <c r="OO15" s="9"/>
      <c r="OP15" s="9"/>
      <c r="OQ15" s="9">
        <v>1</v>
      </c>
      <c r="OR15" s="9"/>
      <c r="OS15" s="9"/>
      <c r="OT15" s="9">
        <v>1</v>
      </c>
      <c r="OU15" s="9"/>
      <c r="OV15" s="9"/>
      <c r="OW15" s="9">
        <v>1</v>
      </c>
      <c r="OX15" s="9"/>
      <c r="OY15" s="9"/>
      <c r="OZ15" s="9">
        <v>1</v>
      </c>
      <c r="PA15" s="9"/>
      <c r="PB15" s="9"/>
      <c r="PC15" s="9">
        <v>1</v>
      </c>
      <c r="PD15" s="9"/>
      <c r="PE15" s="9"/>
      <c r="PF15" s="9">
        <v>1</v>
      </c>
      <c r="PG15" s="9"/>
      <c r="PH15" s="9"/>
      <c r="PI15" s="9">
        <v>1</v>
      </c>
      <c r="PJ15" s="9"/>
      <c r="PK15" s="9"/>
      <c r="PL15" s="9">
        <v>1</v>
      </c>
      <c r="PM15" s="9"/>
      <c r="PN15" s="9"/>
      <c r="PO15" s="9">
        <v>1</v>
      </c>
      <c r="PP15" s="9"/>
      <c r="PQ15" s="9"/>
      <c r="PR15" s="9">
        <v>1</v>
      </c>
      <c r="PS15" s="9"/>
      <c r="PT15" s="9"/>
      <c r="PU15" s="9">
        <v>1</v>
      </c>
      <c r="PV15" s="9"/>
      <c r="PW15" s="9"/>
      <c r="PX15" s="9">
        <v>1</v>
      </c>
      <c r="PY15" s="9"/>
      <c r="PZ15" s="9"/>
      <c r="QA15" s="9">
        <v>1</v>
      </c>
      <c r="QB15" s="9"/>
      <c r="QC15" s="9"/>
      <c r="QD15" s="9">
        <v>1</v>
      </c>
      <c r="QE15" s="9"/>
      <c r="QF15" s="9"/>
      <c r="QG15" s="9">
        <v>1</v>
      </c>
      <c r="QH15" s="9"/>
      <c r="QI15" s="9"/>
      <c r="QJ15" s="9">
        <v>1</v>
      </c>
      <c r="QK15" s="9"/>
      <c r="QL15" s="9"/>
      <c r="QM15" s="9">
        <v>1</v>
      </c>
      <c r="QN15" s="9"/>
      <c r="QO15" s="9"/>
      <c r="QP15" s="9">
        <v>1</v>
      </c>
      <c r="QQ15" s="9"/>
      <c r="QR15" s="9"/>
      <c r="QS15" s="9">
        <v>1</v>
      </c>
      <c r="QT15" s="9"/>
      <c r="QU15" s="9"/>
      <c r="QV15" s="9">
        <v>1</v>
      </c>
      <c r="QW15" s="9"/>
      <c r="QX15" s="9"/>
      <c r="QY15" s="9">
        <v>1</v>
      </c>
      <c r="QZ15" s="9"/>
      <c r="RA15" s="9"/>
      <c r="RB15" s="9">
        <v>1</v>
      </c>
      <c r="RC15" s="9"/>
      <c r="RD15" s="9"/>
      <c r="RE15" s="9">
        <v>1</v>
      </c>
      <c r="RF15" s="9"/>
      <c r="RG15" s="9"/>
      <c r="RH15" s="9">
        <v>1</v>
      </c>
      <c r="RI15" s="9"/>
      <c r="RJ15" s="9"/>
      <c r="RK15" s="9">
        <v>1</v>
      </c>
      <c r="RL15" s="9"/>
      <c r="RM15" s="9"/>
      <c r="RN15" s="9">
        <v>1</v>
      </c>
      <c r="RO15" s="9"/>
      <c r="RP15" s="9"/>
      <c r="RQ15" s="9">
        <v>1</v>
      </c>
      <c r="RR15" s="9"/>
      <c r="RS15" s="9"/>
      <c r="RT15" s="9">
        <v>1</v>
      </c>
      <c r="RU15" s="9"/>
      <c r="RV15" s="9"/>
      <c r="RW15" s="9">
        <v>1</v>
      </c>
      <c r="RX15" s="9"/>
      <c r="RY15" s="9"/>
      <c r="RZ15" s="9">
        <v>1</v>
      </c>
      <c r="SA15" s="9"/>
      <c r="SB15" s="9"/>
      <c r="SC15" s="9">
        <v>1</v>
      </c>
      <c r="SD15" s="9"/>
      <c r="SE15" s="9"/>
      <c r="SF15" s="9">
        <v>1</v>
      </c>
      <c r="SG15" s="9"/>
      <c r="SH15" s="9"/>
      <c r="SI15" s="9">
        <v>1</v>
      </c>
      <c r="SJ15" s="9"/>
      <c r="SK15" s="9"/>
      <c r="SL15" s="9">
        <v>1</v>
      </c>
      <c r="SM15" s="9"/>
      <c r="SN15" s="9"/>
      <c r="SO15" s="9">
        <v>1</v>
      </c>
      <c r="SP15" s="9"/>
      <c r="SQ15" s="9"/>
      <c r="SR15" s="9">
        <v>1</v>
      </c>
      <c r="SS15" s="9"/>
      <c r="ST15" s="9"/>
      <c r="SU15" s="9">
        <v>1</v>
      </c>
      <c r="SV15" s="9"/>
      <c r="SW15" s="9"/>
      <c r="SX15" s="9">
        <v>1</v>
      </c>
      <c r="SY15" s="9"/>
      <c r="SZ15" s="9"/>
      <c r="TA15" s="9">
        <v>1</v>
      </c>
      <c r="TB15" s="9"/>
      <c r="TC15" s="9"/>
      <c r="TD15" s="9">
        <v>1</v>
      </c>
      <c r="TE15" s="9"/>
      <c r="TF15" s="9"/>
      <c r="TG15" s="9">
        <v>1</v>
      </c>
      <c r="TH15" s="9"/>
      <c r="TI15" s="9"/>
      <c r="TJ15" s="9">
        <v>1</v>
      </c>
      <c r="TK15" s="9"/>
      <c r="TL15" s="9"/>
      <c r="TM15" s="9">
        <v>1</v>
      </c>
      <c r="TN15" s="9"/>
      <c r="TO15" s="9"/>
      <c r="TP15" s="9">
        <v>1</v>
      </c>
      <c r="TQ15" s="9"/>
      <c r="TR15" s="9"/>
      <c r="TS15" s="9">
        <v>1</v>
      </c>
      <c r="TT15" s="9"/>
      <c r="TU15" s="9"/>
      <c r="TV15" s="9">
        <v>1</v>
      </c>
      <c r="TW15" s="9"/>
      <c r="TX15" s="9"/>
      <c r="TY15" s="9">
        <v>1</v>
      </c>
      <c r="TZ15" s="9"/>
      <c r="UA15" s="9"/>
      <c r="UB15" s="9">
        <v>1</v>
      </c>
      <c r="UC15" s="9"/>
      <c r="UD15" s="9"/>
      <c r="UE15" s="9">
        <v>1</v>
      </c>
      <c r="UF15" s="9"/>
      <c r="UG15" s="9"/>
      <c r="UH15" s="9">
        <v>1</v>
      </c>
      <c r="UI15" s="9"/>
      <c r="UJ15" s="9"/>
      <c r="UK15" s="9">
        <v>1</v>
      </c>
      <c r="UL15" s="9"/>
      <c r="UM15" s="9"/>
      <c r="UN15" s="9">
        <v>1</v>
      </c>
      <c r="UO15" s="9"/>
      <c r="UP15" s="9"/>
      <c r="UQ15" s="9">
        <v>1</v>
      </c>
      <c r="UR15" s="9"/>
      <c r="US15" s="9"/>
      <c r="UT15" s="9">
        <v>1</v>
      </c>
      <c r="UU15" s="9"/>
      <c r="UV15" s="9"/>
      <c r="UW15" s="9">
        <v>1</v>
      </c>
      <c r="UX15" s="9"/>
      <c r="UY15" s="9"/>
      <c r="UZ15" s="9">
        <v>1</v>
      </c>
      <c r="VA15" s="9"/>
      <c r="VB15" s="9"/>
      <c r="VC15" s="9">
        <v>1</v>
      </c>
      <c r="VD15" s="9"/>
      <c r="VE15" s="9"/>
      <c r="VF15" s="9">
        <v>1</v>
      </c>
      <c r="VG15" s="9"/>
      <c r="VH15" s="9"/>
      <c r="VI15" s="9">
        <v>1</v>
      </c>
      <c r="VJ15" s="9"/>
      <c r="VK15" s="9"/>
      <c r="VL15" s="9">
        <v>1</v>
      </c>
      <c r="VM15" s="9"/>
      <c r="VN15" s="9"/>
      <c r="VO15" s="9">
        <v>1</v>
      </c>
      <c r="VP15" s="9"/>
      <c r="VQ15" s="9"/>
      <c r="VR15" s="9">
        <v>1</v>
      </c>
      <c r="VS15" s="9"/>
      <c r="VT15" s="9"/>
      <c r="VU15" s="9">
        <v>1</v>
      </c>
    </row>
    <row r="16" spans="1:593" ht="15.75" x14ac:dyDescent="0.25">
      <c r="A16" s="2">
        <v>4</v>
      </c>
      <c r="B16" s="1" t="s">
        <v>1943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/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/>
      <c r="BX16" s="9">
        <v>1</v>
      </c>
      <c r="BY16" s="9"/>
      <c r="BZ16" s="9"/>
      <c r="CA16" s="9">
        <v>1</v>
      </c>
      <c r="CB16" s="9"/>
      <c r="CC16" s="9"/>
      <c r="CD16" s="9">
        <v>1</v>
      </c>
      <c r="CE16" s="9"/>
      <c r="CF16" s="9"/>
      <c r="CG16" s="9">
        <v>1</v>
      </c>
      <c r="CH16" s="9"/>
      <c r="CI16" s="9"/>
      <c r="CJ16" s="9">
        <v>1</v>
      </c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9"/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/>
      <c r="DK16" s="9">
        <v>1</v>
      </c>
      <c r="DL16" s="9"/>
      <c r="DM16" s="9"/>
      <c r="DN16" s="9">
        <v>1</v>
      </c>
      <c r="DO16" s="9"/>
      <c r="DP16" s="9"/>
      <c r="DQ16" s="9">
        <v>1</v>
      </c>
      <c r="DR16" s="9"/>
      <c r="DS16" s="9"/>
      <c r="DT16" s="9">
        <v>1</v>
      </c>
      <c r="DU16" s="9"/>
      <c r="DV16" s="9"/>
      <c r="DW16" s="9">
        <v>1</v>
      </c>
      <c r="DX16" s="9"/>
      <c r="DY16" s="9"/>
      <c r="DZ16" s="9">
        <v>1</v>
      </c>
      <c r="EA16" s="9"/>
      <c r="EB16" s="9"/>
      <c r="EC16" s="9">
        <v>1</v>
      </c>
      <c r="ED16" s="9"/>
      <c r="EE16" s="9"/>
      <c r="EF16" s="9">
        <v>1</v>
      </c>
      <c r="EG16" s="9"/>
      <c r="EH16" s="9"/>
      <c r="EI16" s="9">
        <v>1</v>
      </c>
      <c r="EJ16" s="9"/>
      <c r="EK16" s="9"/>
      <c r="EL16" s="9">
        <v>1</v>
      </c>
      <c r="EM16" s="9"/>
      <c r="EN16" s="9"/>
      <c r="EO16" s="9">
        <v>1</v>
      </c>
      <c r="EP16" s="9"/>
      <c r="EQ16" s="9"/>
      <c r="ER16" s="9">
        <v>1</v>
      </c>
      <c r="ES16" s="9"/>
      <c r="ET16" s="9"/>
      <c r="EU16" s="9">
        <v>1</v>
      </c>
      <c r="EV16" s="9"/>
      <c r="EW16" s="9"/>
      <c r="EX16" s="9">
        <v>1</v>
      </c>
      <c r="EY16" s="9"/>
      <c r="EZ16" s="9"/>
      <c r="FA16" s="9">
        <v>1</v>
      </c>
      <c r="FB16" s="9"/>
      <c r="FC16" s="9"/>
      <c r="FD16" s="9">
        <v>1</v>
      </c>
      <c r="FE16" s="9"/>
      <c r="FF16" s="9"/>
      <c r="FG16" s="9">
        <v>1</v>
      </c>
      <c r="FH16" s="9"/>
      <c r="FI16" s="9"/>
      <c r="FJ16" s="9">
        <v>1</v>
      </c>
      <c r="FK16" s="9"/>
      <c r="FL16" s="9"/>
      <c r="FM16" s="9">
        <v>1</v>
      </c>
      <c r="FN16" s="9"/>
      <c r="FO16" s="9"/>
      <c r="FP16" s="9">
        <v>1</v>
      </c>
      <c r="FQ16" s="9"/>
      <c r="FR16" s="9"/>
      <c r="FS16" s="9">
        <v>1</v>
      </c>
      <c r="FT16" s="9"/>
      <c r="FU16" s="9"/>
      <c r="FV16" s="9">
        <v>1</v>
      </c>
      <c r="FW16" s="9"/>
      <c r="FX16" s="9"/>
      <c r="FY16" s="9">
        <v>1</v>
      </c>
      <c r="FZ16" s="9"/>
      <c r="GA16" s="9"/>
      <c r="GB16" s="9">
        <v>1</v>
      </c>
      <c r="GC16" s="9"/>
      <c r="GD16" s="9"/>
      <c r="GE16" s="9">
        <v>1</v>
      </c>
      <c r="GF16" s="9"/>
      <c r="GG16" s="9"/>
      <c r="GH16" s="9">
        <v>1</v>
      </c>
      <c r="GI16" s="9"/>
      <c r="GJ16" s="9"/>
      <c r="GK16" s="9">
        <v>1</v>
      </c>
      <c r="GL16" s="9"/>
      <c r="GM16" s="9"/>
      <c r="GN16" s="9">
        <v>1</v>
      </c>
      <c r="GO16" s="9"/>
      <c r="GP16" s="9"/>
      <c r="GQ16" s="9">
        <v>1</v>
      </c>
      <c r="GR16" s="9"/>
      <c r="GS16" s="9"/>
      <c r="GT16" s="9">
        <v>1</v>
      </c>
      <c r="GU16" s="9"/>
      <c r="GV16" s="9"/>
      <c r="GW16" s="9">
        <v>1</v>
      </c>
      <c r="GX16" s="9"/>
      <c r="GY16" s="9"/>
      <c r="GZ16" s="9">
        <v>1</v>
      </c>
      <c r="HA16" s="9"/>
      <c r="HB16" s="9"/>
      <c r="HC16" s="9">
        <v>1</v>
      </c>
      <c r="HD16" s="9"/>
      <c r="HE16" s="9"/>
      <c r="HF16" s="9">
        <v>1</v>
      </c>
      <c r="HG16" s="9"/>
      <c r="HH16" s="9"/>
      <c r="HI16" s="9">
        <v>1</v>
      </c>
      <c r="HJ16" s="9"/>
      <c r="HK16" s="9"/>
      <c r="HL16" s="9">
        <v>1</v>
      </c>
      <c r="HM16" s="9"/>
      <c r="HN16" s="9"/>
      <c r="HO16" s="9">
        <v>1</v>
      </c>
      <c r="HP16" s="9"/>
      <c r="HQ16" s="9"/>
      <c r="HR16" s="9">
        <v>1</v>
      </c>
      <c r="HS16" s="9"/>
      <c r="HT16" s="9"/>
      <c r="HU16" s="9">
        <v>1</v>
      </c>
      <c r="HV16" s="9"/>
      <c r="HW16" s="9"/>
      <c r="HX16" s="9">
        <v>1</v>
      </c>
      <c r="HY16" s="9"/>
      <c r="HZ16" s="9"/>
      <c r="IA16" s="9">
        <v>1</v>
      </c>
      <c r="IB16" s="9"/>
      <c r="IC16" s="9"/>
      <c r="ID16" s="9">
        <v>1</v>
      </c>
      <c r="IE16" s="9"/>
      <c r="IF16" s="9"/>
      <c r="IG16" s="9">
        <v>1</v>
      </c>
      <c r="IH16" s="9"/>
      <c r="II16" s="9"/>
      <c r="IJ16" s="9">
        <v>1</v>
      </c>
      <c r="IK16" s="9"/>
      <c r="IL16" s="9"/>
      <c r="IM16" s="9">
        <v>1</v>
      </c>
      <c r="IN16" s="9"/>
      <c r="IO16" s="9"/>
      <c r="IP16" s="9">
        <v>1</v>
      </c>
      <c r="IQ16" s="9"/>
      <c r="IR16" s="9"/>
      <c r="IS16" s="9">
        <v>1</v>
      </c>
      <c r="IT16" s="9"/>
      <c r="IU16" s="9"/>
      <c r="IV16" s="9">
        <v>1</v>
      </c>
      <c r="IW16" s="9"/>
      <c r="IX16" s="9"/>
      <c r="IY16" s="9">
        <v>1</v>
      </c>
      <c r="IZ16" s="9"/>
      <c r="JA16" s="9"/>
      <c r="JB16" s="9">
        <v>1</v>
      </c>
      <c r="JC16" s="9"/>
      <c r="JD16" s="9"/>
      <c r="JE16" s="9">
        <v>1</v>
      </c>
      <c r="JF16" s="9"/>
      <c r="JG16" s="9"/>
      <c r="JH16" s="9">
        <v>1</v>
      </c>
      <c r="JI16" s="9"/>
      <c r="JJ16" s="9"/>
      <c r="JK16" s="9">
        <v>1</v>
      </c>
      <c r="JL16" s="9"/>
      <c r="JM16" s="9"/>
      <c r="JN16" s="9">
        <v>1</v>
      </c>
      <c r="JO16" s="9"/>
      <c r="JP16" s="9"/>
      <c r="JQ16" s="9">
        <v>1</v>
      </c>
      <c r="JR16" s="9"/>
      <c r="JS16" s="9"/>
      <c r="JT16" s="9">
        <v>1</v>
      </c>
      <c r="JU16" s="9"/>
      <c r="JV16" s="9"/>
      <c r="JW16" s="9">
        <v>1</v>
      </c>
      <c r="JX16" s="9"/>
      <c r="JY16" s="9"/>
      <c r="JZ16" s="9">
        <v>1</v>
      </c>
      <c r="KA16" s="9"/>
      <c r="KB16" s="9"/>
      <c r="KC16" s="9">
        <v>1</v>
      </c>
      <c r="KD16" s="9"/>
      <c r="KE16" s="9"/>
      <c r="KF16" s="9">
        <v>1</v>
      </c>
      <c r="KG16" s="9"/>
      <c r="KH16" s="9"/>
      <c r="KI16" s="9">
        <v>1</v>
      </c>
      <c r="KJ16" s="9"/>
      <c r="KK16" s="9"/>
      <c r="KL16" s="9">
        <v>1</v>
      </c>
      <c r="KM16" s="9"/>
      <c r="KN16" s="9"/>
      <c r="KO16" s="9">
        <v>1</v>
      </c>
      <c r="KP16" s="9"/>
      <c r="KQ16" s="9"/>
      <c r="KR16" s="9">
        <v>1</v>
      </c>
      <c r="KS16" s="9"/>
      <c r="KT16" s="9"/>
      <c r="KU16" s="9">
        <v>1</v>
      </c>
      <c r="KV16" s="9"/>
      <c r="KW16" s="9"/>
      <c r="KX16" s="9">
        <v>1</v>
      </c>
      <c r="KY16" s="9"/>
      <c r="KZ16" s="9"/>
      <c r="LA16" s="9">
        <v>1</v>
      </c>
      <c r="LB16" s="9"/>
      <c r="LC16" s="9"/>
      <c r="LD16" s="9">
        <v>1</v>
      </c>
      <c r="LE16" s="9"/>
      <c r="LF16" s="9"/>
      <c r="LG16" s="9">
        <v>1</v>
      </c>
      <c r="LH16" s="9"/>
      <c r="LI16" s="9"/>
      <c r="LJ16" s="9">
        <v>1</v>
      </c>
      <c r="LK16" s="9"/>
      <c r="LL16" s="9"/>
      <c r="LM16" s="9">
        <v>1</v>
      </c>
      <c r="LN16" s="9"/>
      <c r="LO16" s="9"/>
      <c r="LP16" s="9">
        <v>1</v>
      </c>
      <c r="LQ16" s="9"/>
      <c r="LR16" s="9"/>
      <c r="LS16" s="9">
        <v>1</v>
      </c>
      <c r="LT16" s="9"/>
      <c r="LU16" s="9"/>
      <c r="LV16" s="9">
        <v>1</v>
      </c>
      <c r="LW16" s="9"/>
      <c r="LX16" s="9"/>
      <c r="LY16" s="9">
        <v>1</v>
      </c>
      <c r="LZ16" s="9"/>
      <c r="MA16" s="9"/>
      <c r="MB16" s="9">
        <v>1</v>
      </c>
      <c r="MC16" s="9"/>
      <c r="MD16" s="9"/>
      <c r="ME16" s="9">
        <v>1</v>
      </c>
      <c r="MF16" s="9"/>
      <c r="MG16" s="9"/>
      <c r="MH16" s="9">
        <v>1</v>
      </c>
      <c r="MI16" s="9"/>
      <c r="MJ16" s="9"/>
      <c r="MK16" s="9">
        <v>1</v>
      </c>
      <c r="ML16" s="9"/>
      <c r="MM16" s="9"/>
      <c r="MN16" s="9">
        <v>1</v>
      </c>
      <c r="MO16" s="9"/>
      <c r="MP16" s="9"/>
      <c r="MQ16" s="9">
        <v>1</v>
      </c>
      <c r="MR16" s="9"/>
      <c r="MS16" s="9"/>
      <c r="MT16" s="9">
        <v>1</v>
      </c>
      <c r="MU16" s="9"/>
      <c r="MV16" s="9"/>
      <c r="MW16" s="9">
        <v>1</v>
      </c>
      <c r="MX16" s="9"/>
      <c r="MY16" s="9"/>
      <c r="MZ16" s="9">
        <v>1</v>
      </c>
      <c r="NA16" s="9"/>
      <c r="NB16" s="9"/>
      <c r="NC16" s="9">
        <v>1</v>
      </c>
      <c r="ND16" s="9"/>
      <c r="NE16" s="9"/>
      <c r="NF16" s="9">
        <v>1</v>
      </c>
      <c r="NG16" s="9"/>
      <c r="NH16" s="9"/>
      <c r="NI16" s="9">
        <v>1</v>
      </c>
      <c r="NJ16" s="9"/>
      <c r="NK16" s="9"/>
      <c r="NL16" s="9">
        <v>1</v>
      </c>
      <c r="NM16" s="9"/>
      <c r="NN16" s="9"/>
      <c r="NO16" s="9">
        <v>1</v>
      </c>
      <c r="NP16" s="9"/>
      <c r="NQ16" s="9"/>
      <c r="NR16" s="9">
        <v>1</v>
      </c>
      <c r="NS16" s="9"/>
      <c r="NT16" s="9"/>
      <c r="NU16" s="9">
        <v>1</v>
      </c>
      <c r="NV16" s="9"/>
      <c r="NW16" s="9"/>
      <c r="NX16" s="9">
        <v>1</v>
      </c>
      <c r="NY16" s="9"/>
      <c r="NZ16" s="9"/>
      <c r="OA16" s="9">
        <v>1</v>
      </c>
      <c r="OB16" s="9"/>
      <c r="OC16" s="9"/>
      <c r="OD16" s="9">
        <v>1</v>
      </c>
      <c r="OE16" s="9"/>
      <c r="OF16" s="9"/>
      <c r="OG16" s="9">
        <v>1</v>
      </c>
      <c r="OH16" s="9"/>
      <c r="OI16" s="9"/>
      <c r="OJ16" s="9">
        <v>1</v>
      </c>
      <c r="OK16" s="9"/>
      <c r="OL16" s="9"/>
      <c r="OM16" s="9">
        <v>1</v>
      </c>
      <c r="ON16" s="9"/>
      <c r="OO16" s="9"/>
      <c r="OP16" s="9">
        <v>1</v>
      </c>
      <c r="OQ16" s="9"/>
      <c r="OR16" s="9"/>
      <c r="OS16" s="9">
        <v>1</v>
      </c>
      <c r="OT16" s="9"/>
      <c r="OU16" s="9"/>
      <c r="OV16" s="9">
        <v>1</v>
      </c>
      <c r="OW16" s="9"/>
      <c r="OX16" s="9"/>
      <c r="OY16" s="9">
        <v>1</v>
      </c>
      <c r="OZ16" s="9"/>
      <c r="PA16" s="9"/>
      <c r="PB16" s="9">
        <v>1</v>
      </c>
      <c r="PC16" s="9"/>
      <c r="PD16" s="9"/>
      <c r="PE16" s="9">
        <v>1</v>
      </c>
      <c r="PF16" s="9"/>
      <c r="PG16" s="9"/>
      <c r="PH16" s="9">
        <v>1</v>
      </c>
      <c r="PI16" s="9"/>
      <c r="PJ16" s="9"/>
      <c r="PK16" s="9">
        <v>1</v>
      </c>
      <c r="PL16" s="9"/>
      <c r="PM16" s="9"/>
      <c r="PN16" s="9">
        <v>1</v>
      </c>
      <c r="PO16" s="9"/>
      <c r="PP16" s="9"/>
      <c r="PQ16" s="9">
        <v>1</v>
      </c>
      <c r="PR16" s="9"/>
      <c r="PS16" s="9"/>
      <c r="PT16" s="9">
        <v>1</v>
      </c>
      <c r="PU16" s="9"/>
      <c r="PV16" s="9"/>
      <c r="PW16" s="9">
        <v>1</v>
      </c>
      <c r="PX16" s="9"/>
      <c r="PY16" s="9"/>
      <c r="PZ16" s="9">
        <v>1</v>
      </c>
      <c r="QA16" s="9"/>
      <c r="QB16" s="9"/>
      <c r="QC16" s="9">
        <v>1</v>
      </c>
      <c r="QD16" s="9"/>
      <c r="QE16" s="9"/>
      <c r="QF16" s="9">
        <v>1</v>
      </c>
      <c r="QG16" s="9"/>
      <c r="QH16" s="9"/>
      <c r="QI16" s="9">
        <v>1</v>
      </c>
      <c r="QJ16" s="9"/>
      <c r="QK16" s="9"/>
      <c r="QL16" s="9">
        <v>1</v>
      </c>
      <c r="QM16" s="9"/>
      <c r="QN16" s="9"/>
      <c r="QO16" s="9">
        <v>1</v>
      </c>
      <c r="QP16" s="9"/>
      <c r="QQ16" s="9"/>
      <c r="QR16" s="9">
        <v>1</v>
      </c>
      <c r="QS16" s="9"/>
      <c r="QT16" s="9"/>
      <c r="QU16" s="9">
        <v>1</v>
      </c>
      <c r="QV16" s="9"/>
      <c r="QW16" s="9"/>
      <c r="QX16" s="9">
        <v>1</v>
      </c>
      <c r="QY16" s="9"/>
      <c r="QZ16" s="9"/>
      <c r="RA16" s="9">
        <v>1</v>
      </c>
      <c r="RB16" s="9"/>
      <c r="RC16" s="9"/>
      <c r="RD16" s="9">
        <v>1</v>
      </c>
      <c r="RE16" s="9"/>
      <c r="RF16" s="9"/>
      <c r="RG16" s="9">
        <v>1</v>
      </c>
      <c r="RH16" s="9"/>
      <c r="RI16" s="9"/>
      <c r="RJ16" s="9">
        <v>1</v>
      </c>
      <c r="RK16" s="9"/>
      <c r="RL16" s="9"/>
      <c r="RM16" s="9">
        <v>1</v>
      </c>
      <c r="RN16" s="9"/>
      <c r="RO16" s="9"/>
      <c r="RP16" s="9">
        <v>1</v>
      </c>
      <c r="RQ16" s="9"/>
      <c r="RR16" s="9"/>
      <c r="RS16" s="9">
        <v>1</v>
      </c>
      <c r="RT16" s="9"/>
      <c r="RU16" s="9"/>
      <c r="RV16" s="9">
        <v>1</v>
      </c>
      <c r="RW16" s="9"/>
      <c r="RX16" s="9"/>
      <c r="RY16" s="9">
        <v>1</v>
      </c>
      <c r="RZ16" s="9"/>
      <c r="SA16" s="9"/>
      <c r="SB16" s="9">
        <v>1</v>
      </c>
      <c r="SC16" s="9"/>
      <c r="SD16" s="9"/>
      <c r="SE16" s="9">
        <v>1</v>
      </c>
      <c r="SF16" s="9"/>
      <c r="SG16" s="9"/>
      <c r="SH16" s="9">
        <v>1</v>
      </c>
      <c r="SI16" s="9"/>
      <c r="SJ16" s="9"/>
      <c r="SK16" s="9">
        <v>1</v>
      </c>
      <c r="SL16" s="9"/>
      <c r="SM16" s="9"/>
      <c r="SN16" s="9">
        <v>1</v>
      </c>
      <c r="SO16" s="9"/>
      <c r="SP16" s="9"/>
      <c r="SQ16" s="9">
        <v>1</v>
      </c>
      <c r="SR16" s="9"/>
      <c r="SS16" s="9"/>
      <c r="ST16" s="9">
        <v>1</v>
      </c>
      <c r="SU16" s="9"/>
      <c r="SV16" s="9"/>
      <c r="SW16" s="9">
        <v>1</v>
      </c>
      <c r="SX16" s="9"/>
      <c r="SY16" s="9"/>
      <c r="SZ16" s="9">
        <v>1</v>
      </c>
      <c r="TA16" s="9"/>
      <c r="TB16" s="9"/>
      <c r="TC16" s="9">
        <v>1</v>
      </c>
      <c r="TD16" s="9"/>
      <c r="TE16" s="9"/>
      <c r="TF16" s="9">
        <v>1</v>
      </c>
      <c r="TG16" s="9"/>
      <c r="TH16" s="9"/>
      <c r="TI16" s="9">
        <v>1</v>
      </c>
      <c r="TJ16" s="9"/>
      <c r="TK16" s="9"/>
      <c r="TL16" s="9">
        <v>1</v>
      </c>
      <c r="TM16" s="9"/>
      <c r="TN16" s="9"/>
      <c r="TO16" s="9">
        <v>1</v>
      </c>
      <c r="TP16" s="9"/>
      <c r="TQ16" s="9"/>
      <c r="TR16" s="9">
        <v>1</v>
      </c>
      <c r="TS16" s="9"/>
      <c r="TT16" s="9"/>
      <c r="TU16" s="9">
        <v>1</v>
      </c>
      <c r="TV16" s="9"/>
      <c r="TW16" s="9"/>
      <c r="TX16" s="9">
        <v>1</v>
      </c>
      <c r="TY16" s="9"/>
      <c r="TZ16" s="9"/>
      <c r="UA16" s="9">
        <v>1</v>
      </c>
      <c r="UB16" s="9"/>
      <c r="UC16" s="9"/>
      <c r="UD16" s="9">
        <v>1</v>
      </c>
      <c r="UE16" s="9"/>
      <c r="UF16" s="9"/>
      <c r="UG16" s="9">
        <v>1</v>
      </c>
      <c r="UH16" s="9"/>
      <c r="UI16" s="9"/>
      <c r="UJ16" s="9">
        <v>1</v>
      </c>
      <c r="UK16" s="9"/>
      <c r="UL16" s="9"/>
      <c r="UM16" s="9">
        <v>1</v>
      </c>
      <c r="UN16" s="9"/>
      <c r="UO16" s="9"/>
      <c r="UP16" s="9">
        <v>1</v>
      </c>
      <c r="UQ16" s="9"/>
      <c r="UR16" s="9"/>
      <c r="US16" s="9">
        <v>1</v>
      </c>
      <c r="UT16" s="9"/>
      <c r="UU16" s="9"/>
      <c r="UV16" s="9">
        <v>1</v>
      </c>
      <c r="UW16" s="9"/>
      <c r="UX16" s="9"/>
      <c r="UY16" s="9">
        <v>1</v>
      </c>
      <c r="UZ16" s="9"/>
      <c r="VA16" s="9"/>
      <c r="VB16" s="9">
        <v>1</v>
      </c>
      <c r="VC16" s="9"/>
      <c r="VD16" s="9"/>
      <c r="VE16" s="9">
        <v>1</v>
      </c>
      <c r="VF16" s="9"/>
      <c r="VG16" s="9"/>
      <c r="VH16" s="9">
        <v>1</v>
      </c>
      <c r="VI16" s="9"/>
      <c r="VJ16" s="9"/>
      <c r="VK16" s="9">
        <v>1</v>
      </c>
      <c r="VL16" s="9"/>
      <c r="VM16" s="9"/>
      <c r="VN16" s="9">
        <v>1</v>
      </c>
      <c r="VO16" s="9"/>
      <c r="VP16" s="9"/>
      <c r="VQ16" s="9">
        <v>1</v>
      </c>
      <c r="VR16" s="9"/>
      <c r="VS16" s="9"/>
      <c r="VT16" s="9">
        <v>1</v>
      </c>
      <c r="VU16" s="9"/>
    </row>
    <row r="17" spans="1:593" ht="15.75" x14ac:dyDescent="0.25">
      <c r="A17" s="2">
        <v>5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>
        <v>1</v>
      </c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9"/>
      <c r="LP17" s="9"/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9"/>
      <c r="NL17" s="9"/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9"/>
      <c r="PH17" s="9"/>
      <c r="PI17" s="9"/>
      <c r="PJ17" s="9"/>
      <c r="PK17" s="9"/>
      <c r="PL17" s="9"/>
      <c r="PM17" s="9"/>
      <c r="PN17" s="9"/>
      <c r="PO17" s="9"/>
      <c r="PP17" s="9"/>
      <c r="PQ17" s="9"/>
      <c r="PR17" s="9"/>
      <c r="PS17" s="9"/>
      <c r="PT17" s="9"/>
      <c r="PU17" s="9"/>
      <c r="PV17" s="9"/>
      <c r="PW17" s="9"/>
      <c r="PX17" s="9"/>
      <c r="PY17" s="9"/>
      <c r="PZ17" s="9"/>
      <c r="QA17" s="9"/>
      <c r="QB17" s="9"/>
      <c r="QC17" s="9"/>
      <c r="QD17" s="9"/>
      <c r="QE17" s="9"/>
      <c r="QF17" s="9"/>
      <c r="QG17" s="9"/>
      <c r="QH17" s="9"/>
      <c r="QI17" s="9"/>
      <c r="QJ17" s="9"/>
      <c r="QK17" s="9"/>
      <c r="QL17" s="9"/>
      <c r="QM17" s="9"/>
      <c r="QN17" s="9"/>
      <c r="QO17" s="9"/>
      <c r="QP17" s="9"/>
      <c r="QQ17" s="9"/>
      <c r="QR17" s="9"/>
      <c r="QS17" s="9"/>
      <c r="QT17" s="9"/>
      <c r="QU17" s="9"/>
      <c r="QV17" s="9"/>
      <c r="QW17" s="9"/>
      <c r="QX17" s="9"/>
      <c r="QY17" s="9"/>
      <c r="QZ17" s="9"/>
      <c r="RA17" s="9"/>
      <c r="RB17" s="9"/>
      <c r="RC17" s="9"/>
      <c r="RD17" s="9"/>
      <c r="RE17" s="9"/>
      <c r="RF17" s="9"/>
      <c r="RG17" s="9"/>
      <c r="RH17" s="9"/>
      <c r="RI17" s="9"/>
      <c r="RJ17" s="9"/>
      <c r="RK17" s="9"/>
      <c r="RL17" s="9"/>
      <c r="RM17" s="9"/>
      <c r="RN17" s="9"/>
      <c r="RO17" s="9"/>
      <c r="RP17" s="9"/>
      <c r="RQ17" s="9"/>
      <c r="RR17" s="9"/>
      <c r="RS17" s="9"/>
      <c r="RT17" s="9"/>
      <c r="RU17" s="9"/>
      <c r="RV17" s="9"/>
      <c r="RW17" s="9"/>
      <c r="RX17" s="9"/>
      <c r="RY17" s="9"/>
      <c r="RZ17" s="9"/>
      <c r="SA17" s="9"/>
      <c r="SB17" s="9"/>
      <c r="SC17" s="9"/>
      <c r="SD17" s="9"/>
      <c r="SE17" s="9"/>
      <c r="SF17" s="9"/>
      <c r="SG17" s="9"/>
      <c r="SH17" s="9"/>
      <c r="SI17" s="9"/>
      <c r="SJ17" s="9"/>
      <c r="SK17" s="9"/>
      <c r="SL17" s="9"/>
      <c r="SM17" s="9"/>
      <c r="SN17" s="9"/>
      <c r="SO17" s="9"/>
      <c r="SP17" s="9"/>
      <c r="SQ17" s="9"/>
      <c r="SR17" s="9"/>
      <c r="SS17" s="9"/>
      <c r="ST17" s="9"/>
      <c r="SU17" s="9"/>
      <c r="SV17" s="9"/>
      <c r="SW17" s="9"/>
      <c r="SX17" s="9"/>
      <c r="SY17" s="9"/>
      <c r="SZ17" s="9"/>
      <c r="TA17" s="9"/>
      <c r="TB17" s="9"/>
      <c r="TC17" s="9"/>
      <c r="TD17" s="9"/>
      <c r="TE17" s="9"/>
      <c r="TF17" s="9"/>
      <c r="TG17" s="9"/>
      <c r="TH17" s="9"/>
      <c r="TI17" s="9"/>
      <c r="TJ17" s="9"/>
      <c r="TK17" s="9"/>
      <c r="TL17" s="9"/>
      <c r="TM17" s="9"/>
      <c r="TN17" s="9"/>
      <c r="TO17" s="9"/>
      <c r="TP17" s="9"/>
      <c r="TQ17" s="9"/>
      <c r="TR17" s="9"/>
      <c r="TS17" s="9"/>
      <c r="TT17" s="9"/>
      <c r="TU17" s="9"/>
      <c r="TV17" s="9"/>
      <c r="TW17" s="9"/>
      <c r="TX17" s="9"/>
      <c r="TY17" s="9"/>
      <c r="TZ17" s="9"/>
      <c r="UA17" s="9"/>
      <c r="UB17" s="9"/>
      <c r="UC17" s="9"/>
      <c r="UD17" s="9"/>
      <c r="UE17" s="9"/>
      <c r="UF17" s="9"/>
      <c r="UG17" s="9"/>
      <c r="UH17" s="9"/>
      <c r="UI17" s="9"/>
      <c r="UJ17" s="9"/>
      <c r="UK17" s="9"/>
      <c r="UL17" s="9"/>
      <c r="UM17" s="9"/>
      <c r="UN17" s="9"/>
      <c r="UO17" s="9"/>
      <c r="UP17" s="9"/>
      <c r="UQ17" s="9"/>
      <c r="UR17" s="9"/>
      <c r="US17" s="9"/>
      <c r="UT17" s="9"/>
      <c r="UU17" s="9"/>
      <c r="UV17" s="9"/>
      <c r="UW17" s="9"/>
      <c r="UX17" s="9"/>
      <c r="UY17" s="9"/>
      <c r="UZ17" s="9"/>
      <c r="VA17" s="9"/>
      <c r="VB17" s="9"/>
      <c r="VC17" s="9"/>
      <c r="VD17" s="9"/>
      <c r="VE17" s="9"/>
      <c r="VF17" s="9"/>
      <c r="VG17" s="9"/>
      <c r="VH17" s="9"/>
      <c r="VI17" s="9"/>
      <c r="VJ17" s="9"/>
      <c r="VK17" s="9"/>
      <c r="VL17" s="9"/>
      <c r="VM17" s="9"/>
      <c r="VN17" s="9"/>
      <c r="VO17" s="9"/>
      <c r="VP17" s="9"/>
      <c r="VQ17" s="9"/>
      <c r="VR17" s="9"/>
      <c r="VS17" s="9"/>
      <c r="VT17" s="9"/>
      <c r="VU17" s="9"/>
    </row>
    <row r="18" spans="1:593" ht="15.75" x14ac:dyDescent="0.25">
      <c r="A18" s="2">
        <v>6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9"/>
      <c r="LP18" s="9"/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9"/>
      <c r="NL18" s="9"/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9"/>
      <c r="PH18" s="9"/>
      <c r="PI18" s="9"/>
      <c r="PJ18" s="9"/>
      <c r="PK18" s="9"/>
      <c r="PL18" s="9"/>
      <c r="PM18" s="9"/>
      <c r="PN18" s="9"/>
      <c r="PO18" s="9"/>
      <c r="PP18" s="9"/>
      <c r="PQ18" s="9"/>
      <c r="PR18" s="9"/>
      <c r="PS18" s="9"/>
      <c r="PT18" s="9"/>
      <c r="PU18" s="9"/>
      <c r="PV18" s="9"/>
      <c r="PW18" s="9"/>
      <c r="PX18" s="9"/>
      <c r="PY18" s="9"/>
      <c r="PZ18" s="9"/>
      <c r="QA18" s="9"/>
      <c r="QB18" s="9"/>
      <c r="QC18" s="9"/>
      <c r="QD18" s="9"/>
      <c r="QE18" s="9"/>
      <c r="QF18" s="9"/>
      <c r="QG18" s="9"/>
      <c r="QH18" s="9"/>
      <c r="QI18" s="9"/>
      <c r="QJ18" s="9"/>
      <c r="QK18" s="9"/>
      <c r="QL18" s="9"/>
      <c r="QM18" s="9"/>
      <c r="QN18" s="9"/>
      <c r="QO18" s="9"/>
      <c r="QP18" s="9"/>
      <c r="QQ18" s="9"/>
      <c r="QR18" s="9"/>
      <c r="QS18" s="9"/>
      <c r="QT18" s="9"/>
      <c r="QU18" s="9"/>
      <c r="QV18" s="9"/>
      <c r="QW18" s="9"/>
      <c r="QX18" s="9"/>
      <c r="QY18" s="9"/>
      <c r="QZ18" s="9"/>
      <c r="RA18" s="9"/>
      <c r="RB18" s="9"/>
      <c r="RC18" s="9"/>
      <c r="RD18" s="9"/>
      <c r="RE18" s="9"/>
      <c r="RF18" s="9"/>
      <c r="RG18" s="9"/>
      <c r="RH18" s="9"/>
      <c r="RI18" s="9"/>
      <c r="RJ18" s="9"/>
      <c r="RK18" s="9"/>
      <c r="RL18" s="9"/>
      <c r="RM18" s="9"/>
      <c r="RN18" s="9"/>
      <c r="RO18" s="9"/>
      <c r="RP18" s="9"/>
      <c r="RQ18" s="9"/>
      <c r="RR18" s="9"/>
      <c r="RS18" s="9"/>
      <c r="RT18" s="9"/>
      <c r="RU18" s="9"/>
      <c r="RV18" s="9"/>
      <c r="RW18" s="9"/>
      <c r="RX18" s="9"/>
      <c r="RY18" s="9"/>
      <c r="RZ18" s="9"/>
      <c r="SA18" s="9"/>
      <c r="SB18" s="9"/>
      <c r="SC18" s="9"/>
      <c r="SD18" s="9"/>
      <c r="SE18" s="9"/>
      <c r="SF18" s="9"/>
      <c r="SG18" s="9"/>
      <c r="SH18" s="9"/>
      <c r="SI18" s="9"/>
      <c r="SJ18" s="9"/>
      <c r="SK18" s="9"/>
      <c r="SL18" s="9"/>
      <c r="SM18" s="9"/>
      <c r="SN18" s="9"/>
      <c r="SO18" s="9"/>
      <c r="SP18" s="9"/>
      <c r="SQ18" s="9"/>
      <c r="SR18" s="9"/>
      <c r="SS18" s="9"/>
      <c r="ST18" s="9"/>
      <c r="SU18" s="9"/>
      <c r="SV18" s="9"/>
      <c r="SW18" s="9"/>
      <c r="SX18" s="9"/>
      <c r="SY18" s="9"/>
      <c r="SZ18" s="9"/>
      <c r="TA18" s="9"/>
      <c r="TB18" s="9"/>
      <c r="TC18" s="9"/>
      <c r="TD18" s="9"/>
      <c r="TE18" s="9"/>
      <c r="TF18" s="9"/>
      <c r="TG18" s="9"/>
      <c r="TH18" s="9"/>
      <c r="TI18" s="9"/>
      <c r="TJ18" s="9"/>
      <c r="TK18" s="9"/>
      <c r="TL18" s="9"/>
      <c r="TM18" s="9"/>
      <c r="TN18" s="9"/>
      <c r="TO18" s="9"/>
      <c r="TP18" s="9"/>
      <c r="TQ18" s="9"/>
      <c r="TR18" s="9"/>
      <c r="TS18" s="9"/>
      <c r="TT18" s="9"/>
      <c r="TU18" s="9"/>
      <c r="TV18" s="9"/>
      <c r="TW18" s="9"/>
      <c r="TX18" s="9"/>
      <c r="TY18" s="9"/>
      <c r="TZ18" s="9"/>
      <c r="UA18" s="9"/>
      <c r="UB18" s="9"/>
      <c r="UC18" s="9"/>
      <c r="UD18" s="9"/>
      <c r="UE18" s="9"/>
      <c r="UF18" s="9"/>
      <c r="UG18" s="9"/>
      <c r="UH18" s="9"/>
      <c r="UI18" s="9"/>
      <c r="UJ18" s="9"/>
      <c r="UK18" s="9"/>
      <c r="UL18" s="9"/>
      <c r="UM18" s="9"/>
      <c r="UN18" s="9"/>
      <c r="UO18" s="9"/>
      <c r="UP18" s="9"/>
      <c r="UQ18" s="9"/>
      <c r="UR18" s="9"/>
      <c r="US18" s="9"/>
      <c r="UT18" s="9"/>
      <c r="UU18" s="9"/>
      <c r="UV18" s="9"/>
      <c r="UW18" s="9"/>
      <c r="UX18" s="9"/>
      <c r="UY18" s="9"/>
      <c r="UZ18" s="9"/>
      <c r="VA18" s="9"/>
      <c r="VB18" s="9"/>
      <c r="VC18" s="9"/>
      <c r="VD18" s="9"/>
      <c r="VE18" s="9"/>
      <c r="VF18" s="9"/>
      <c r="VG18" s="9"/>
      <c r="VH18" s="9"/>
      <c r="VI18" s="9"/>
      <c r="VJ18" s="9"/>
      <c r="VK18" s="9"/>
      <c r="VL18" s="9"/>
      <c r="VM18" s="9"/>
      <c r="VN18" s="9"/>
      <c r="VO18" s="9"/>
      <c r="VP18" s="9"/>
      <c r="VQ18" s="9"/>
      <c r="VR18" s="9"/>
      <c r="VS18" s="9"/>
      <c r="VT18" s="9"/>
      <c r="VU18" s="9"/>
    </row>
    <row r="19" spans="1:593" ht="15.75" x14ac:dyDescent="0.25">
      <c r="A19" s="2">
        <v>7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9"/>
      <c r="LP19" s="9"/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9"/>
      <c r="NL19" s="9"/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  <c r="OO19" s="9"/>
      <c r="OP19" s="9"/>
      <c r="OQ19" s="9"/>
      <c r="OR19" s="9"/>
      <c r="OS19" s="9"/>
      <c r="OT19" s="9"/>
      <c r="OU19" s="9"/>
      <c r="OV19" s="9"/>
      <c r="OW19" s="9"/>
      <c r="OX19" s="9"/>
      <c r="OY19" s="9"/>
      <c r="OZ19" s="9"/>
      <c r="PA19" s="9"/>
      <c r="PB19" s="9"/>
      <c r="PC19" s="9"/>
      <c r="PD19" s="9"/>
      <c r="PE19" s="9"/>
      <c r="PF19" s="9"/>
      <c r="PG19" s="9"/>
      <c r="PH19" s="9"/>
      <c r="PI19" s="9"/>
      <c r="PJ19" s="9"/>
      <c r="PK19" s="9"/>
      <c r="PL19" s="9"/>
      <c r="PM19" s="9"/>
      <c r="PN19" s="9"/>
      <c r="PO19" s="9"/>
      <c r="PP19" s="9"/>
      <c r="PQ19" s="9"/>
      <c r="PR19" s="9"/>
      <c r="PS19" s="9"/>
      <c r="PT19" s="9"/>
      <c r="PU19" s="9"/>
      <c r="PV19" s="9"/>
      <c r="PW19" s="9"/>
      <c r="PX19" s="9"/>
      <c r="PY19" s="9"/>
      <c r="PZ19" s="9"/>
      <c r="QA19" s="9"/>
      <c r="QB19" s="9"/>
      <c r="QC19" s="9"/>
      <c r="QD19" s="9"/>
      <c r="QE19" s="9"/>
      <c r="QF19" s="9"/>
      <c r="QG19" s="9"/>
      <c r="QH19" s="9"/>
      <c r="QI19" s="9"/>
      <c r="QJ19" s="9"/>
      <c r="QK19" s="9"/>
      <c r="QL19" s="9"/>
      <c r="QM19" s="9"/>
      <c r="QN19" s="9"/>
      <c r="QO19" s="9"/>
      <c r="QP19" s="9"/>
      <c r="QQ19" s="9"/>
      <c r="QR19" s="9"/>
      <c r="QS19" s="9"/>
      <c r="QT19" s="9"/>
      <c r="QU19" s="9"/>
      <c r="QV19" s="9"/>
      <c r="QW19" s="9"/>
      <c r="QX19" s="9"/>
      <c r="QY19" s="9"/>
      <c r="QZ19" s="9"/>
      <c r="RA19" s="9"/>
      <c r="RB19" s="9"/>
      <c r="RC19" s="9"/>
      <c r="RD19" s="9"/>
      <c r="RE19" s="9"/>
      <c r="RF19" s="9"/>
      <c r="RG19" s="9"/>
      <c r="RH19" s="9"/>
      <c r="RI19" s="9"/>
      <c r="RJ19" s="9"/>
      <c r="RK19" s="9"/>
      <c r="RL19" s="9"/>
      <c r="RM19" s="9"/>
      <c r="RN19" s="9"/>
      <c r="RO19" s="9"/>
      <c r="RP19" s="9"/>
      <c r="RQ19" s="9"/>
      <c r="RR19" s="9"/>
      <c r="RS19" s="9"/>
      <c r="RT19" s="9"/>
      <c r="RU19" s="9"/>
      <c r="RV19" s="9"/>
      <c r="RW19" s="9"/>
      <c r="RX19" s="9"/>
      <c r="RY19" s="9"/>
      <c r="RZ19" s="9"/>
      <c r="SA19" s="9"/>
      <c r="SB19" s="9"/>
      <c r="SC19" s="9"/>
      <c r="SD19" s="9"/>
      <c r="SE19" s="9"/>
      <c r="SF19" s="9"/>
      <c r="SG19" s="9"/>
      <c r="SH19" s="9"/>
      <c r="SI19" s="9"/>
      <c r="SJ19" s="9"/>
      <c r="SK19" s="9"/>
      <c r="SL19" s="9"/>
      <c r="SM19" s="9"/>
      <c r="SN19" s="9"/>
      <c r="SO19" s="9"/>
      <c r="SP19" s="9"/>
      <c r="SQ19" s="9"/>
      <c r="SR19" s="9"/>
      <c r="SS19" s="9"/>
      <c r="ST19" s="9"/>
      <c r="SU19" s="9"/>
      <c r="SV19" s="9"/>
      <c r="SW19" s="9"/>
      <c r="SX19" s="9"/>
      <c r="SY19" s="9"/>
      <c r="SZ19" s="9"/>
      <c r="TA19" s="9"/>
      <c r="TB19" s="9"/>
      <c r="TC19" s="9"/>
      <c r="TD19" s="9"/>
      <c r="TE19" s="9"/>
      <c r="TF19" s="9"/>
      <c r="TG19" s="9"/>
      <c r="TH19" s="9"/>
      <c r="TI19" s="9"/>
      <c r="TJ19" s="9"/>
      <c r="TK19" s="9"/>
      <c r="TL19" s="9"/>
      <c r="TM19" s="9"/>
      <c r="TN19" s="9"/>
      <c r="TO19" s="9"/>
      <c r="TP19" s="9"/>
      <c r="TQ19" s="9"/>
      <c r="TR19" s="9"/>
      <c r="TS19" s="9"/>
      <c r="TT19" s="9"/>
      <c r="TU19" s="9"/>
      <c r="TV19" s="9"/>
      <c r="TW19" s="9"/>
      <c r="TX19" s="9"/>
      <c r="TY19" s="9"/>
      <c r="TZ19" s="9"/>
      <c r="UA19" s="9"/>
      <c r="UB19" s="9"/>
      <c r="UC19" s="9"/>
      <c r="UD19" s="9"/>
      <c r="UE19" s="9"/>
      <c r="UF19" s="9"/>
      <c r="UG19" s="9"/>
      <c r="UH19" s="9"/>
      <c r="UI19" s="9"/>
      <c r="UJ19" s="9"/>
      <c r="UK19" s="9"/>
      <c r="UL19" s="9"/>
      <c r="UM19" s="9"/>
      <c r="UN19" s="9"/>
      <c r="UO19" s="9"/>
      <c r="UP19" s="9"/>
      <c r="UQ19" s="9"/>
      <c r="UR19" s="9"/>
      <c r="US19" s="9"/>
      <c r="UT19" s="9"/>
      <c r="UU19" s="9"/>
      <c r="UV19" s="9"/>
      <c r="UW19" s="9"/>
      <c r="UX19" s="9"/>
      <c r="UY19" s="9"/>
      <c r="UZ19" s="9"/>
      <c r="VA19" s="9"/>
      <c r="VB19" s="9"/>
      <c r="VC19" s="9"/>
      <c r="VD19" s="9"/>
      <c r="VE19" s="9"/>
      <c r="VF19" s="9"/>
      <c r="VG19" s="9"/>
      <c r="VH19" s="9"/>
      <c r="VI19" s="9"/>
      <c r="VJ19" s="9"/>
      <c r="VK19" s="9"/>
      <c r="VL19" s="9"/>
      <c r="VM19" s="9"/>
      <c r="VN19" s="9"/>
      <c r="VO19" s="9"/>
      <c r="VP19" s="9"/>
      <c r="VQ19" s="9"/>
      <c r="VR19" s="9"/>
      <c r="VS19" s="9"/>
      <c r="VT19" s="9"/>
      <c r="VU19" s="9"/>
    </row>
    <row r="20" spans="1:593" x14ac:dyDescent="0.25">
      <c r="A20" s="3">
        <v>8</v>
      </c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</row>
    <row r="21" spans="1:593" x14ac:dyDescent="0.25">
      <c r="A21" s="3">
        <v>9</v>
      </c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</row>
    <row r="22" spans="1:593" x14ac:dyDescent="0.25">
      <c r="A22" s="3">
        <v>10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</row>
    <row r="23" spans="1:593" x14ac:dyDescent="0.25">
      <c r="A23" s="3">
        <v>11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20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28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20"/>
      <c r="TH23" s="4"/>
      <c r="TI23" s="4"/>
      <c r="TJ23" s="4"/>
      <c r="TK23" s="4"/>
      <c r="TL23" s="4"/>
      <c r="TM23" s="4"/>
      <c r="TN23" s="4"/>
      <c r="TO23" s="4"/>
      <c r="TP23" s="20"/>
      <c r="TQ23" s="4"/>
      <c r="TR23" s="4"/>
      <c r="TS23" s="20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</row>
    <row r="24" spans="1:593" x14ac:dyDescent="0.25">
      <c r="A24" s="3">
        <v>12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20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8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  <c r="SK24" s="4"/>
      <c r="SL24" s="4"/>
      <c r="SM24" s="4"/>
      <c r="SN24" s="4"/>
      <c r="SO24" s="4"/>
      <c r="SP24" s="4"/>
      <c r="SQ24" s="4"/>
      <c r="SR24" s="4"/>
      <c r="SS24" s="4"/>
      <c r="ST24" s="4"/>
      <c r="SU24" s="4"/>
      <c r="SV24" s="4"/>
      <c r="SW24" s="4"/>
      <c r="SX24" s="4"/>
      <c r="SY24" s="4"/>
      <c r="SZ24" s="4"/>
      <c r="TA24" s="4"/>
      <c r="TB24" s="4"/>
      <c r="TC24" s="4"/>
      <c r="TD24" s="4"/>
      <c r="TE24" s="4"/>
      <c r="TF24" s="4"/>
      <c r="TG24" s="20"/>
      <c r="TH24" s="4"/>
      <c r="TI24" s="4"/>
      <c r="TJ24" s="4"/>
      <c r="TK24" s="4"/>
      <c r="TL24" s="4"/>
      <c r="TM24" s="4"/>
      <c r="TN24" s="4"/>
      <c r="TO24" s="4"/>
      <c r="TP24" s="20"/>
      <c r="TQ24" s="4"/>
      <c r="TR24" s="4"/>
      <c r="TS24" s="20"/>
      <c r="TT24" s="4"/>
      <c r="TU24" s="4"/>
      <c r="TV24" s="4"/>
      <c r="TW24" s="4"/>
      <c r="TX24" s="4"/>
      <c r="TY24" s="4"/>
      <c r="TZ24" s="4"/>
      <c r="UA24" s="4"/>
      <c r="UB24" s="4"/>
      <c r="UC24" s="4"/>
      <c r="UD24" s="4"/>
      <c r="UE24" s="4"/>
      <c r="UF24" s="4"/>
      <c r="UG24" s="4"/>
      <c r="UH24" s="4"/>
      <c r="UI24" s="4"/>
      <c r="UJ24" s="4"/>
      <c r="UK24" s="4"/>
      <c r="UL24" s="4"/>
      <c r="UM24" s="4"/>
      <c r="UN24" s="4"/>
      <c r="UO24" s="4"/>
      <c r="UP24" s="4"/>
      <c r="UQ24" s="4"/>
      <c r="UR24" s="4"/>
      <c r="US24" s="4"/>
      <c r="UT24" s="4"/>
      <c r="UU24" s="4"/>
      <c r="UV24" s="4"/>
      <c r="UW24" s="4"/>
      <c r="UX24" s="4"/>
      <c r="UY24" s="4"/>
      <c r="UZ24" s="4"/>
      <c r="VA24" s="4"/>
      <c r="VB24" s="4"/>
      <c r="VC24" s="4"/>
      <c r="VD24" s="4"/>
      <c r="VE24" s="4"/>
      <c r="VF24" s="4"/>
      <c r="VG24" s="4"/>
      <c r="VH24" s="4"/>
      <c r="VI24" s="4"/>
      <c r="VJ24" s="4"/>
      <c r="VK24" s="4"/>
      <c r="VL24" s="4"/>
      <c r="VM24" s="4"/>
      <c r="VN24" s="4"/>
      <c r="VO24" s="4"/>
      <c r="VP24" s="4"/>
      <c r="VQ24" s="4"/>
      <c r="VR24" s="4"/>
      <c r="VS24" s="4"/>
      <c r="VT24" s="4"/>
      <c r="VU24" s="4"/>
    </row>
    <row r="25" spans="1:593" x14ac:dyDescent="0.25">
      <c r="A25" s="3">
        <v>13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20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8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  <c r="SK25" s="4"/>
      <c r="SL25" s="4"/>
      <c r="SM25" s="4"/>
      <c r="SN25" s="4"/>
      <c r="SO25" s="4"/>
      <c r="SP25" s="4"/>
      <c r="SQ25" s="4"/>
      <c r="SR25" s="4"/>
      <c r="SS25" s="4"/>
      <c r="ST25" s="4"/>
      <c r="SU25" s="4"/>
      <c r="SV25" s="4"/>
      <c r="SW25" s="4"/>
      <c r="SX25" s="4"/>
      <c r="SY25" s="4"/>
      <c r="SZ25" s="4"/>
      <c r="TA25" s="4"/>
      <c r="TB25" s="4"/>
      <c r="TC25" s="4"/>
      <c r="TD25" s="4"/>
      <c r="TE25" s="4"/>
      <c r="TF25" s="4"/>
      <c r="TG25" s="20"/>
      <c r="TH25" s="4"/>
      <c r="TI25" s="4"/>
      <c r="TJ25" s="4"/>
      <c r="TK25" s="4"/>
      <c r="TL25" s="4"/>
      <c r="TM25" s="4"/>
      <c r="TN25" s="4"/>
      <c r="TO25" s="4"/>
      <c r="TP25" s="20"/>
      <c r="TQ25" s="4"/>
      <c r="TR25" s="4"/>
      <c r="TS25" s="20"/>
      <c r="TT25" s="4"/>
      <c r="TU25" s="4"/>
      <c r="TV25" s="4"/>
      <c r="TW25" s="4"/>
      <c r="TX25" s="4"/>
      <c r="TY25" s="4"/>
      <c r="TZ25" s="4"/>
      <c r="UA25" s="4"/>
      <c r="UB25" s="4"/>
      <c r="UC25" s="4"/>
      <c r="UD25" s="4"/>
      <c r="UE25" s="4"/>
      <c r="UF25" s="4"/>
      <c r="UG25" s="4"/>
      <c r="UH25" s="4"/>
      <c r="UI25" s="4"/>
      <c r="UJ25" s="4"/>
      <c r="UK25" s="4"/>
      <c r="UL25" s="4"/>
      <c r="UM25" s="4"/>
      <c r="UN25" s="4"/>
      <c r="UO25" s="4"/>
      <c r="UP25" s="4"/>
      <c r="UQ25" s="4"/>
      <c r="UR25" s="4"/>
      <c r="US25" s="4"/>
      <c r="UT25" s="4"/>
      <c r="UU25" s="4"/>
      <c r="UV25" s="4"/>
      <c r="UW25" s="4"/>
      <c r="UX25" s="4"/>
      <c r="UY25" s="4"/>
      <c r="UZ25" s="4"/>
      <c r="VA25" s="4"/>
      <c r="VB25" s="4"/>
      <c r="VC25" s="4"/>
      <c r="VD25" s="4"/>
      <c r="VE25" s="4"/>
      <c r="VF25" s="4"/>
      <c r="VG25" s="4"/>
      <c r="VH25" s="4"/>
      <c r="VI25" s="4"/>
      <c r="VJ25" s="4"/>
      <c r="VK25" s="4"/>
      <c r="VL25" s="4"/>
      <c r="VM25" s="4"/>
      <c r="VN25" s="4"/>
      <c r="VO25" s="4"/>
      <c r="VP25" s="4"/>
      <c r="VQ25" s="4"/>
      <c r="VR25" s="4"/>
      <c r="VS25" s="4"/>
      <c r="VT25" s="4"/>
      <c r="VU25" s="4"/>
    </row>
    <row r="26" spans="1:593" x14ac:dyDescent="0.25">
      <c r="A26" s="3">
        <v>14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20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8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  <c r="SK26" s="4"/>
      <c r="SL26" s="4"/>
      <c r="SM26" s="4"/>
      <c r="SN26" s="4"/>
      <c r="SO26" s="4"/>
      <c r="SP26" s="4"/>
      <c r="SQ26" s="4"/>
      <c r="SR26" s="4"/>
      <c r="SS26" s="4"/>
      <c r="ST26" s="4"/>
      <c r="SU26" s="4"/>
      <c r="SV26" s="4"/>
      <c r="SW26" s="4"/>
      <c r="SX26" s="4"/>
      <c r="SY26" s="4"/>
      <c r="SZ26" s="4"/>
      <c r="TA26" s="4"/>
      <c r="TB26" s="4"/>
      <c r="TC26" s="4"/>
      <c r="TD26" s="4"/>
      <c r="TE26" s="4"/>
      <c r="TF26" s="4"/>
      <c r="TG26" s="20"/>
      <c r="TH26" s="4"/>
      <c r="TI26" s="4"/>
      <c r="TJ26" s="4"/>
      <c r="TK26" s="4"/>
      <c r="TL26" s="4"/>
      <c r="TM26" s="4"/>
      <c r="TN26" s="4"/>
      <c r="TO26" s="4"/>
      <c r="TP26" s="20"/>
      <c r="TQ26" s="4"/>
      <c r="TR26" s="4"/>
      <c r="TS26" s="20"/>
      <c r="TT26" s="4"/>
      <c r="TU26" s="4"/>
      <c r="TV26" s="4"/>
      <c r="TW26" s="4"/>
      <c r="TX26" s="4"/>
      <c r="TY26" s="4"/>
      <c r="TZ26" s="4"/>
      <c r="UA26" s="4"/>
      <c r="UB26" s="4"/>
      <c r="UC26" s="4"/>
      <c r="UD26" s="4"/>
      <c r="UE26" s="4"/>
      <c r="UF26" s="4"/>
      <c r="UG26" s="4"/>
      <c r="UH26" s="4"/>
      <c r="UI26" s="4"/>
      <c r="UJ26" s="4"/>
      <c r="UK26" s="4"/>
      <c r="UL26" s="4"/>
      <c r="UM26" s="4"/>
      <c r="UN26" s="4"/>
      <c r="UO26" s="4"/>
      <c r="UP26" s="4"/>
      <c r="UQ26" s="4"/>
      <c r="UR26" s="4"/>
      <c r="US26" s="4"/>
      <c r="UT26" s="4"/>
      <c r="UU26" s="4"/>
      <c r="UV26" s="4"/>
      <c r="UW26" s="4"/>
      <c r="UX26" s="4"/>
      <c r="UY26" s="4"/>
      <c r="UZ26" s="4"/>
      <c r="VA26" s="4"/>
      <c r="VB26" s="4"/>
      <c r="VC26" s="4"/>
      <c r="VD26" s="4"/>
      <c r="VE26" s="4"/>
      <c r="VF26" s="4"/>
      <c r="VG26" s="4"/>
      <c r="VH26" s="4"/>
      <c r="VI26" s="4"/>
      <c r="VJ26" s="4"/>
      <c r="VK26" s="4"/>
      <c r="VL26" s="4"/>
      <c r="VM26" s="4"/>
      <c r="VN26" s="4"/>
      <c r="VO26" s="4"/>
      <c r="VP26" s="4"/>
      <c r="VQ26" s="4"/>
      <c r="VR26" s="4"/>
      <c r="VS26" s="4"/>
      <c r="VT26" s="4"/>
      <c r="VU26" s="4"/>
    </row>
    <row r="27" spans="1:593" x14ac:dyDescent="0.25">
      <c r="A27" s="3">
        <v>15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20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8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  <c r="SK27" s="4"/>
      <c r="SL27" s="4"/>
      <c r="SM27" s="4"/>
      <c r="SN27" s="4"/>
      <c r="SO27" s="4"/>
      <c r="SP27" s="4"/>
      <c r="SQ27" s="4"/>
      <c r="SR27" s="4"/>
      <c r="SS27" s="4"/>
      <c r="ST27" s="4"/>
      <c r="SU27" s="4"/>
      <c r="SV27" s="4"/>
      <c r="SW27" s="4"/>
      <c r="SX27" s="4"/>
      <c r="SY27" s="4"/>
      <c r="SZ27" s="4"/>
      <c r="TA27" s="4"/>
      <c r="TB27" s="4"/>
      <c r="TC27" s="4"/>
      <c r="TD27" s="4"/>
      <c r="TE27" s="4"/>
      <c r="TF27" s="4"/>
      <c r="TG27" s="20"/>
      <c r="TH27" s="4"/>
      <c r="TI27" s="4"/>
      <c r="TJ27" s="4"/>
      <c r="TK27" s="4"/>
      <c r="TL27" s="4"/>
      <c r="TM27" s="4"/>
      <c r="TN27" s="4"/>
      <c r="TO27" s="4"/>
      <c r="TP27" s="20"/>
      <c r="TQ27" s="4"/>
      <c r="TR27" s="4"/>
      <c r="TS27" s="20"/>
      <c r="TT27" s="4"/>
      <c r="TU27" s="4"/>
      <c r="TV27" s="4"/>
      <c r="TW27" s="4"/>
      <c r="TX27" s="4"/>
      <c r="TY27" s="4"/>
      <c r="TZ27" s="4"/>
      <c r="UA27" s="4"/>
      <c r="UB27" s="4"/>
      <c r="UC27" s="4"/>
      <c r="UD27" s="4"/>
      <c r="UE27" s="4"/>
      <c r="UF27" s="4"/>
      <c r="UG27" s="4"/>
      <c r="UH27" s="4"/>
      <c r="UI27" s="4"/>
      <c r="UJ27" s="4"/>
      <c r="UK27" s="4"/>
      <c r="UL27" s="4"/>
      <c r="UM27" s="4"/>
      <c r="UN27" s="4"/>
      <c r="UO27" s="4"/>
      <c r="UP27" s="4"/>
      <c r="UQ27" s="4"/>
      <c r="UR27" s="4"/>
      <c r="US27" s="4"/>
      <c r="UT27" s="4"/>
      <c r="UU27" s="4"/>
      <c r="UV27" s="4"/>
      <c r="UW27" s="4"/>
      <c r="UX27" s="4"/>
      <c r="UY27" s="4"/>
      <c r="UZ27" s="4"/>
      <c r="VA27" s="4"/>
      <c r="VB27" s="4"/>
      <c r="VC27" s="4"/>
      <c r="VD27" s="4"/>
      <c r="VE27" s="4"/>
      <c r="VF27" s="4"/>
      <c r="VG27" s="4"/>
      <c r="VH27" s="4"/>
      <c r="VI27" s="4"/>
      <c r="VJ27" s="4"/>
      <c r="VK27" s="4"/>
      <c r="VL27" s="4"/>
      <c r="VM27" s="4"/>
      <c r="VN27" s="4"/>
      <c r="VO27" s="4"/>
      <c r="VP27" s="4"/>
      <c r="VQ27" s="4"/>
      <c r="VR27" s="4"/>
      <c r="VS27" s="4"/>
      <c r="VT27" s="4"/>
      <c r="VU27" s="4"/>
    </row>
    <row r="28" spans="1:593" x14ac:dyDescent="0.25">
      <c r="A28" s="3">
        <v>16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20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8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  <c r="SK28" s="4"/>
      <c r="SL28" s="4"/>
      <c r="SM28" s="4"/>
      <c r="SN28" s="4"/>
      <c r="SO28" s="4"/>
      <c r="SP28" s="4"/>
      <c r="SQ28" s="4"/>
      <c r="SR28" s="4"/>
      <c r="SS28" s="4"/>
      <c r="ST28" s="4"/>
      <c r="SU28" s="4"/>
      <c r="SV28" s="4"/>
      <c r="SW28" s="4"/>
      <c r="SX28" s="4"/>
      <c r="SY28" s="4"/>
      <c r="SZ28" s="4"/>
      <c r="TA28" s="4"/>
      <c r="TB28" s="4"/>
      <c r="TC28" s="4"/>
      <c r="TD28" s="4"/>
      <c r="TE28" s="4"/>
      <c r="TF28" s="4"/>
      <c r="TG28" s="20"/>
      <c r="TH28" s="4"/>
      <c r="TI28" s="4"/>
      <c r="TJ28" s="4"/>
      <c r="TK28" s="4"/>
      <c r="TL28" s="4"/>
      <c r="TM28" s="4"/>
      <c r="TN28" s="4"/>
      <c r="TO28" s="4"/>
      <c r="TP28" s="20"/>
      <c r="TQ28" s="4"/>
      <c r="TR28" s="4"/>
      <c r="TS28" s="20"/>
      <c r="TT28" s="4"/>
      <c r="TU28" s="4"/>
      <c r="TV28" s="4"/>
      <c r="TW28" s="4"/>
      <c r="TX28" s="4"/>
      <c r="TY28" s="4"/>
      <c r="TZ28" s="4"/>
      <c r="UA28" s="4"/>
      <c r="UB28" s="4"/>
      <c r="UC28" s="4"/>
      <c r="UD28" s="4"/>
      <c r="UE28" s="4"/>
      <c r="UF28" s="4"/>
      <c r="UG28" s="4"/>
      <c r="UH28" s="4"/>
      <c r="UI28" s="4"/>
      <c r="UJ28" s="4"/>
      <c r="UK28" s="4"/>
      <c r="UL28" s="4"/>
      <c r="UM28" s="4"/>
      <c r="UN28" s="4"/>
      <c r="UO28" s="4"/>
      <c r="UP28" s="4"/>
      <c r="UQ28" s="4"/>
      <c r="UR28" s="4"/>
      <c r="US28" s="4"/>
      <c r="UT28" s="4"/>
      <c r="UU28" s="4"/>
      <c r="UV28" s="4"/>
      <c r="UW28" s="4"/>
      <c r="UX28" s="4"/>
      <c r="UY28" s="4"/>
      <c r="UZ28" s="4"/>
      <c r="VA28" s="4"/>
      <c r="VB28" s="4"/>
      <c r="VC28" s="4"/>
      <c r="VD28" s="4"/>
      <c r="VE28" s="4"/>
      <c r="VF28" s="4"/>
      <c r="VG28" s="4"/>
      <c r="VH28" s="4"/>
      <c r="VI28" s="4"/>
      <c r="VJ28" s="4"/>
      <c r="VK28" s="4"/>
      <c r="VL28" s="4"/>
      <c r="VM28" s="4"/>
      <c r="VN28" s="4"/>
      <c r="VO28" s="4"/>
      <c r="VP28" s="4"/>
      <c r="VQ28" s="4"/>
      <c r="VR28" s="4"/>
      <c r="VS28" s="4"/>
      <c r="VT28" s="4"/>
      <c r="VU28" s="4"/>
    </row>
    <row r="29" spans="1:593" x14ac:dyDescent="0.25">
      <c r="A29" s="3">
        <v>17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20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8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  <c r="SK29" s="4"/>
      <c r="SL29" s="4"/>
      <c r="SM29" s="4"/>
      <c r="SN29" s="4"/>
      <c r="SO29" s="4"/>
      <c r="SP29" s="4"/>
      <c r="SQ29" s="4"/>
      <c r="SR29" s="4"/>
      <c r="SS29" s="4"/>
      <c r="ST29" s="4"/>
      <c r="SU29" s="4"/>
      <c r="SV29" s="4"/>
      <c r="SW29" s="4"/>
      <c r="SX29" s="4"/>
      <c r="SY29" s="4"/>
      <c r="SZ29" s="4"/>
      <c r="TA29" s="4"/>
      <c r="TB29" s="4"/>
      <c r="TC29" s="4"/>
      <c r="TD29" s="4"/>
      <c r="TE29" s="4"/>
      <c r="TF29" s="4"/>
      <c r="TG29" s="20"/>
      <c r="TH29" s="4"/>
      <c r="TI29" s="4"/>
      <c r="TJ29" s="4"/>
      <c r="TK29" s="4"/>
      <c r="TL29" s="4"/>
      <c r="TM29" s="4"/>
      <c r="TN29" s="4"/>
      <c r="TO29" s="4"/>
      <c r="TP29" s="20"/>
      <c r="TQ29" s="4"/>
      <c r="TR29" s="4"/>
      <c r="TS29" s="20"/>
      <c r="TT29" s="4"/>
      <c r="TU29" s="4"/>
      <c r="TV29" s="4"/>
      <c r="TW29" s="4"/>
      <c r="TX29" s="4"/>
      <c r="TY29" s="4"/>
      <c r="TZ29" s="4"/>
      <c r="UA29" s="4"/>
      <c r="UB29" s="4"/>
      <c r="UC29" s="4"/>
      <c r="UD29" s="4"/>
      <c r="UE29" s="4"/>
      <c r="UF29" s="4"/>
      <c r="UG29" s="4"/>
      <c r="UH29" s="4"/>
      <c r="UI29" s="4"/>
      <c r="UJ29" s="4"/>
      <c r="UK29" s="4"/>
      <c r="UL29" s="4"/>
      <c r="UM29" s="4"/>
      <c r="UN29" s="4"/>
      <c r="UO29" s="4"/>
      <c r="UP29" s="4"/>
      <c r="UQ29" s="4"/>
      <c r="UR29" s="4"/>
      <c r="US29" s="4"/>
      <c r="UT29" s="4"/>
      <c r="UU29" s="4"/>
      <c r="UV29" s="4"/>
      <c r="UW29" s="4"/>
      <c r="UX29" s="4"/>
      <c r="UY29" s="4"/>
      <c r="UZ29" s="4"/>
      <c r="VA29" s="4"/>
      <c r="VB29" s="4"/>
      <c r="VC29" s="4"/>
      <c r="VD29" s="4"/>
      <c r="VE29" s="4"/>
      <c r="VF29" s="4"/>
      <c r="VG29" s="4"/>
      <c r="VH29" s="4"/>
      <c r="VI29" s="4"/>
      <c r="VJ29" s="4"/>
      <c r="VK29" s="4"/>
      <c r="VL29" s="4"/>
      <c r="VM29" s="4"/>
      <c r="VN29" s="4"/>
      <c r="VO29" s="4"/>
      <c r="VP29" s="4"/>
      <c r="VQ29" s="4"/>
      <c r="VR29" s="4"/>
      <c r="VS29" s="4"/>
      <c r="VT29" s="4"/>
      <c r="VU29" s="4"/>
    </row>
    <row r="30" spans="1:593" x14ac:dyDescent="0.25">
      <c r="A30" s="3">
        <v>18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20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8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  <c r="SK30" s="4"/>
      <c r="SL30" s="4"/>
      <c r="SM30" s="4"/>
      <c r="SN30" s="4"/>
      <c r="SO30" s="4"/>
      <c r="SP30" s="4"/>
      <c r="SQ30" s="4"/>
      <c r="SR30" s="4"/>
      <c r="SS30" s="4"/>
      <c r="ST30" s="4"/>
      <c r="SU30" s="4"/>
      <c r="SV30" s="4"/>
      <c r="SW30" s="4"/>
      <c r="SX30" s="4"/>
      <c r="SY30" s="4"/>
      <c r="SZ30" s="4"/>
      <c r="TA30" s="4"/>
      <c r="TB30" s="4"/>
      <c r="TC30" s="4"/>
      <c r="TD30" s="4"/>
      <c r="TE30" s="4"/>
      <c r="TF30" s="4"/>
      <c r="TG30" s="20"/>
      <c r="TH30" s="4"/>
      <c r="TI30" s="4"/>
      <c r="TJ30" s="4"/>
      <c r="TK30" s="4"/>
      <c r="TL30" s="4"/>
      <c r="TM30" s="4"/>
      <c r="TN30" s="4"/>
      <c r="TO30" s="4"/>
      <c r="TP30" s="20"/>
      <c r="TQ30" s="4"/>
      <c r="TR30" s="4"/>
      <c r="TS30" s="20"/>
      <c r="TT30" s="4"/>
      <c r="TU30" s="4"/>
      <c r="TV30" s="4"/>
      <c r="TW30" s="4"/>
      <c r="TX30" s="4"/>
      <c r="TY30" s="4"/>
      <c r="TZ30" s="4"/>
      <c r="UA30" s="4"/>
      <c r="UB30" s="4"/>
      <c r="UC30" s="4"/>
      <c r="UD30" s="4"/>
      <c r="UE30" s="4"/>
      <c r="UF30" s="4"/>
      <c r="UG30" s="4"/>
      <c r="UH30" s="4"/>
      <c r="UI30" s="4"/>
      <c r="UJ30" s="4"/>
      <c r="UK30" s="4"/>
      <c r="UL30" s="4"/>
      <c r="UM30" s="4"/>
      <c r="UN30" s="4"/>
      <c r="UO30" s="4"/>
      <c r="UP30" s="4"/>
      <c r="UQ30" s="4"/>
      <c r="UR30" s="4"/>
      <c r="US30" s="4"/>
      <c r="UT30" s="4"/>
      <c r="UU30" s="4"/>
      <c r="UV30" s="4"/>
      <c r="UW30" s="4"/>
      <c r="UX30" s="4"/>
      <c r="UY30" s="4"/>
      <c r="UZ30" s="4"/>
      <c r="VA30" s="4"/>
      <c r="VB30" s="4"/>
      <c r="VC30" s="4"/>
      <c r="VD30" s="4"/>
      <c r="VE30" s="4"/>
      <c r="VF30" s="4"/>
      <c r="VG30" s="4"/>
      <c r="VH30" s="4"/>
      <c r="VI30" s="4"/>
      <c r="VJ30" s="4"/>
      <c r="VK30" s="4"/>
      <c r="VL30" s="4"/>
      <c r="VM30" s="4"/>
      <c r="VN30" s="4"/>
      <c r="VO30" s="4"/>
      <c r="VP30" s="4"/>
      <c r="VQ30" s="4"/>
      <c r="VR30" s="4"/>
      <c r="VS30" s="4"/>
      <c r="VT30" s="4"/>
      <c r="VU30" s="4"/>
    </row>
    <row r="31" spans="1:593" x14ac:dyDescent="0.25">
      <c r="A31" s="3">
        <v>19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20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8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20"/>
      <c r="TH31" s="4"/>
      <c r="TI31" s="4"/>
      <c r="TJ31" s="4"/>
      <c r="TK31" s="4"/>
      <c r="TL31" s="4"/>
      <c r="TM31" s="4"/>
      <c r="TN31" s="4"/>
      <c r="TO31" s="4"/>
      <c r="TP31" s="20"/>
      <c r="TQ31" s="4"/>
      <c r="TR31" s="4"/>
      <c r="TS31" s="20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</row>
    <row r="32" spans="1:593" x14ac:dyDescent="0.25">
      <c r="A32" s="3">
        <v>20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20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8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20"/>
      <c r="TH32" s="4"/>
      <c r="TI32" s="4"/>
      <c r="TJ32" s="4"/>
      <c r="TK32" s="4"/>
      <c r="TL32" s="4"/>
      <c r="TM32" s="4"/>
      <c r="TN32" s="4"/>
      <c r="TO32" s="4"/>
      <c r="TP32" s="20"/>
      <c r="TQ32" s="4"/>
      <c r="TR32" s="4"/>
      <c r="TS32" s="20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</row>
    <row r="33" spans="1:593" x14ac:dyDescent="0.25">
      <c r="A33" s="3">
        <v>21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20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8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20"/>
      <c r="TH33" s="4"/>
      <c r="TI33" s="4"/>
      <c r="TJ33" s="4"/>
      <c r="TK33" s="4"/>
      <c r="TL33" s="4"/>
      <c r="TM33" s="4"/>
      <c r="TN33" s="4"/>
      <c r="TO33" s="4"/>
      <c r="TP33" s="20"/>
      <c r="TQ33" s="4"/>
      <c r="TR33" s="4"/>
      <c r="TS33" s="20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</row>
    <row r="34" spans="1:593" x14ac:dyDescent="0.25">
      <c r="A34" s="3">
        <v>22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20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8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20"/>
      <c r="TH34" s="4"/>
      <c r="TI34" s="4"/>
      <c r="TJ34" s="4"/>
      <c r="TK34" s="4"/>
      <c r="TL34" s="4"/>
      <c r="TM34" s="4"/>
      <c r="TN34" s="4"/>
      <c r="TO34" s="4"/>
      <c r="TP34" s="20"/>
      <c r="TQ34" s="4"/>
      <c r="TR34" s="4"/>
      <c r="TS34" s="20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</row>
    <row r="35" spans="1:593" x14ac:dyDescent="0.25">
      <c r="A35" s="3">
        <v>23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20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8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20"/>
      <c r="TH35" s="4"/>
      <c r="TI35" s="4"/>
      <c r="TJ35" s="4"/>
      <c r="TK35" s="4"/>
      <c r="TL35" s="4"/>
      <c r="TM35" s="4"/>
      <c r="TN35" s="4"/>
      <c r="TO35" s="4"/>
      <c r="TP35" s="20"/>
      <c r="TQ35" s="4"/>
      <c r="TR35" s="4"/>
      <c r="TS35" s="20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</row>
    <row r="36" spans="1:593" x14ac:dyDescent="0.25">
      <c r="A36" s="3">
        <v>24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20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28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20"/>
      <c r="TH36" s="4"/>
      <c r="TI36" s="4"/>
      <c r="TJ36" s="4"/>
      <c r="TK36" s="4"/>
      <c r="TL36" s="4"/>
      <c r="TM36" s="4"/>
      <c r="TN36" s="4"/>
      <c r="TO36" s="4"/>
      <c r="TP36" s="20"/>
      <c r="TQ36" s="4"/>
      <c r="TR36" s="4"/>
      <c r="TS36" s="20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</row>
    <row r="37" spans="1:593" x14ac:dyDescent="0.25">
      <c r="A37" s="3">
        <v>25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20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28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20"/>
      <c r="TH37" s="4"/>
      <c r="TI37" s="4"/>
      <c r="TJ37" s="4"/>
      <c r="TK37" s="4"/>
      <c r="TL37" s="4"/>
      <c r="TM37" s="4"/>
      <c r="TN37" s="4"/>
      <c r="TO37" s="4"/>
      <c r="TP37" s="20"/>
      <c r="TQ37" s="4"/>
      <c r="TR37" s="4"/>
      <c r="TS37" s="20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</row>
    <row r="38" spans="1:593" x14ac:dyDescent="0.25">
      <c r="A38" s="3">
        <v>26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20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28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20"/>
      <c r="TH38" s="4"/>
      <c r="TI38" s="4"/>
      <c r="TJ38" s="4"/>
      <c r="TK38" s="4"/>
      <c r="TL38" s="4"/>
      <c r="TM38" s="4"/>
      <c r="TN38" s="4"/>
      <c r="TO38" s="4"/>
      <c r="TP38" s="20"/>
      <c r="TQ38" s="4"/>
      <c r="TR38" s="4"/>
      <c r="TS38" s="20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</row>
    <row r="39" spans="1:593" x14ac:dyDescent="0.25">
      <c r="A39" s="3">
        <v>27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10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20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28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4"/>
      <c r="NH39" s="4"/>
      <c r="NI39" s="4"/>
      <c r="NJ39" s="4"/>
      <c r="NK39" s="4"/>
      <c r="NL39" s="4"/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  <c r="OK39" s="4"/>
      <c r="OL39" s="4"/>
      <c r="OM39" s="4"/>
      <c r="ON39" s="4"/>
      <c r="OO39" s="4"/>
      <c r="OP39" s="4"/>
      <c r="OQ39" s="4"/>
      <c r="OR39" s="4"/>
      <c r="OS39" s="4"/>
      <c r="OT39" s="4"/>
      <c r="OU39" s="4"/>
      <c r="OV39" s="4"/>
      <c r="OW39" s="4"/>
      <c r="OX39" s="4"/>
      <c r="OY39" s="4"/>
      <c r="OZ39" s="4"/>
      <c r="PA39" s="4"/>
      <c r="PB39" s="4"/>
      <c r="PC39" s="4"/>
      <c r="PD39" s="4"/>
      <c r="PE39" s="4"/>
      <c r="PF39" s="4"/>
      <c r="PG39" s="4"/>
      <c r="PH39" s="4"/>
      <c r="PI39" s="4"/>
      <c r="PJ39" s="4"/>
      <c r="PK39" s="4"/>
      <c r="PL39" s="4"/>
      <c r="PM39" s="4"/>
      <c r="PN39" s="4"/>
      <c r="PO39" s="4"/>
      <c r="PP39" s="4"/>
      <c r="PQ39" s="4"/>
      <c r="PR39" s="4"/>
      <c r="PS39" s="4"/>
      <c r="PT39" s="4"/>
      <c r="PU39" s="4"/>
      <c r="PV39" s="4"/>
      <c r="PW39" s="4"/>
      <c r="PX39" s="4"/>
      <c r="PY39" s="4"/>
      <c r="PZ39" s="4"/>
      <c r="QA39" s="4"/>
      <c r="QB39" s="4"/>
      <c r="QC39" s="4"/>
      <c r="QD39" s="4"/>
      <c r="QE39" s="4"/>
      <c r="QF39" s="4"/>
      <c r="QG39" s="4"/>
      <c r="QH39" s="4"/>
      <c r="QI39" s="4"/>
      <c r="QJ39" s="4"/>
      <c r="QK39" s="4"/>
      <c r="QL39" s="4"/>
      <c r="QM39" s="4"/>
      <c r="QN39" s="4"/>
      <c r="QO39" s="4"/>
      <c r="QP39" s="4"/>
      <c r="QQ39" s="4"/>
      <c r="QR39" s="4"/>
      <c r="QS39" s="4"/>
      <c r="QT39" s="4"/>
      <c r="QU39" s="4"/>
      <c r="QV39" s="4"/>
      <c r="QW39" s="4"/>
      <c r="QX39" s="4"/>
      <c r="QY39" s="4"/>
      <c r="QZ39" s="4"/>
      <c r="RA39" s="4"/>
      <c r="RB39" s="4"/>
      <c r="RC39" s="4"/>
      <c r="RD39" s="4"/>
      <c r="RE39" s="4"/>
      <c r="RF39" s="4"/>
      <c r="RG39" s="4"/>
      <c r="RH39" s="4"/>
      <c r="RI39" s="4"/>
      <c r="RJ39" s="4"/>
      <c r="RK39" s="4"/>
      <c r="RL39" s="4"/>
      <c r="RM39" s="4"/>
      <c r="RN39" s="4"/>
      <c r="RO39" s="4"/>
      <c r="RP39" s="4"/>
      <c r="RQ39" s="4"/>
      <c r="RR39" s="4"/>
      <c r="RS39" s="4"/>
      <c r="RT39" s="4"/>
      <c r="RU39" s="4"/>
      <c r="RV39" s="4"/>
      <c r="RW39" s="4"/>
      <c r="RX39" s="4"/>
      <c r="RY39" s="4"/>
      <c r="RZ39" s="4"/>
      <c r="SA39" s="4"/>
      <c r="SB39" s="4"/>
      <c r="SC39" s="4"/>
      <c r="SD39" s="4"/>
      <c r="SE39" s="4"/>
      <c r="SF39" s="4"/>
      <c r="SG39" s="4"/>
      <c r="SH39" s="4"/>
      <c r="SI39" s="4"/>
      <c r="SJ39" s="4"/>
      <c r="SK39" s="4"/>
      <c r="SL39" s="4"/>
      <c r="SM39" s="4"/>
      <c r="SN39" s="4"/>
      <c r="SO39" s="4"/>
      <c r="SP39" s="4"/>
      <c r="SQ39" s="4"/>
      <c r="SR39" s="4"/>
      <c r="SS39" s="4"/>
      <c r="ST39" s="4"/>
      <c r="SU39" s="4"/>
      <c r="SV39" s="4"/>
      <c r="SW39" s="4"/>
      <c r="SX39" s="4"/>
      <c r="SY39" s="4"/>
      <c r="SZ39" s="4"/>
      <c r="TA39" s="4"/>
      <c r="TB39" s="4"/>
      <c r="TC39" s="4"/>
      <c r="TD39" s="4"/>
      <c r="TE39" s="4"/>
      <c r="TF39" s="4"/>
      <c r="TG39" s="20"/>
      <c r="TH39" s="4"/>
      <c r="TI39" s="4"/>
      <c r="TJ39" s="4"/>
      <c r="TK39" s="4"/>
      <c r="TL39" s="4"/>
      <c r="TM39" s="4"/>
      <c r="TN39" s="4"/>
      <c r="TO39" s="4"/>
      <c r="TP39" s="20"/>
      <c r="TQ39" s="4"/>
      <c r="TR39" s="4"/>
      <c r="TS39" s="20"/>
      <c r="TT39" s="4"/>
      <c r="TU39" s="4"/>
      <c r="TV39" s="4"/>
      <c r="TW39" s="4"/>
      <c r="TX39" s="4"/>
      <c r="TY39" s="4"/>
      <c r="TZ39" s="4"/>
      <c r="UA39" s="4"/>
      <c r="UB39" s="4"/>
      <c r="UC39" s="4"/>
      <c r="UD39" s="4"/>
      <c r="UE39" s="4"/>
      <c r="UF39" s="4"/>
      <c r="UG39" s="4"/>
      <c r="UH39" s="4"/>
      <c r="UI39" s="4"/>
      <c r="UJ39" s="4"/>
      <c r="UK39" s="4"/>
      <c r="UL39" s="4"/>
      <c r="UM39" s="4"/>
      <c r="UN39" s="4"/>
      <c r="UO39" s="4"/>
      <c r="UP39" s="4"/>
      <c r="UQ39" s="4"/>
      <c r="UR39" s="4"/>
      <c r="US39" s="4"/>
      <c r="UT39" s="4"/>
      <c r="UU39" s="4"/>
      <c r="UV39" s="4"/>
      <c r="UW39" s="4"/>
      <c r="UX39" s="4"/>
      <c r="UY39" s="4"/>
      <c r="UZ39" s="4"/>
      <c r="VA39" s="4"/>
      <c r="VB39" s="4"/>
      <c r="VC39" s="4"/>
      <c r="VD39" s="4"/>
      <c r="VE39" s="4"/>
      <c r="VF39" s="4"/>
      <c r="VG39" s="4"/>
      <c r="VH39" s="4"/>
      <c r="VI39" s="4"/>
      <c r="VJ39" s="4"/>
      <c r="VK39" s="4"/>
      <c r="VL39" s="4"/>
      <c r="VM39" s="4"/>
      <c r="VN39" s="4"/>
      <c r="VO39" s="4"/>
      <c r="VP39" s="4"/>
      <c r="VQ39" s="4"/>
      <c r="VR39" s="4"/>
      <c r="VS39" s="4"/>
      <c r="VT39" s="4"/>
      <c r="VU39" s="4"/>
    </row>
    <row r="40" spans="1:593" x14ac:dyDescent="0.25">
      <c r="A40" s="3">
        <v>28</v>
      </c>
      <c r="B40" s="4"/>
      <c r="C40" s="3"/>
      <c r="D40" s="3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10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20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28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4"/>
      <c r="NL40" s="4"/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4"/>
      <c r="PH40" s="4"/>
      <c r="PI40" s="4"/>
      <c r="PJ40" s="4"/>
      <c r="PK40" s="4"/>
      <c r="PL40" s="4"/>
      <c r="PM40" s="4"/>
      <c r="PN40" s="4"/>
      <c r="PO40" s="4"/>
      <c r="PP40" s="4"/>
      <c r="PQ40" s="4"/>
      <c r="PR40" s="4"/>
      <c r="PS40" s="4"/>
      <c r="PT40" s="4"/>
      <c r="PU40" s="4"/>
      <c r="PV40" s="4"/>
      <c r="PW40" s="4"/>
      <c r="PX40" s="4"/>
      <c r="PY40" s="4"/>
      <c r="PZ40" s="4"/>
      <c r="QA40" s="4"/>
      <c r="QB40" s="4"/>
      <c r="QC40" s="4"/>
      <c r="QD40" s="4"/>
      <c r="QE40" s="4"/>
      <c r="QF40" s="4"/>
      <c r="QG40" s="4"/>
      <c r="QH40" s="4"/>
      <c r="QI40" s="4"/>
      <c r="QJ40" s="4"/>
      <c r="QK40" s="4"/>
      <c r="QL40" s="4"/>
      <c r="QM40" s="4"/>
      <c r="QN40" s="4"/>
      <c r="QO40" s="4"/>
      <c r="QP40" s="4"/>
      <c r="QQ40" s="4"/>
      <c r="QR40" s="4"/>
      <c r="QS40" s="4"/>
      <c r="QT40" s="4"/>
      <c r="QU40" s="4"/>
      <c r="QV40" s="4"/>
      <c r="QW40" s="4"/>
      <c r="QX40" s="4"/>
      <c r="QY40" s="4"/>
      <c r="QZ40" s="4"/>
      <c r="RA40" s="4"/>
      <c r="RB40" s="4"/>
      <c r="RC40" s="4"/>
      <c r="RD40" s="4"/>
      <c r="RE40" s="4"/>
      <c r="RF40" s="4"/>
      <c r="RG40" s="4"/>
      <c r="RH40" s="4"/>
      <c r="RI40" s="4"/>
      <c r="RJ40" s="4"/>
      <c r="RK40" s="4"/>
      <c r="RL40" s="4"/>
      <c r="RM40" s="4"/>
      <c r="RN40" s="4"/>
      <c r="RO40" s="4"/>
      <c r="RP40" s="4"/>
      <c r="RQ40" s="4"/>
      <c r="RR40" s="4"/>
      <c r="RS40" s="4"/>
      <c r="RT40" s="4"/>
      <c r="RU40" s="4"/>
      <c r="RV40" s="4"/>
      <c r="RW40" s="4"/>
      <c r="RX40" s="4"/>
      <c r="RY40" s="4"/>
      <c r="RZ40" s="4"/>
      <c r="SA40" s="4"/>
      <c r="SB40" s="4"/>
      <c r="SC40" s="4"/>
      <c r="SD40" s="4"/>
      <c r="SE40" s="4"/>
      <c r="SF40" s="4"/>
      <c r="SG40" s="4"/>
      <c r="SH40" s="4"/>
      <c r="SI40" s="4"/>
      <c r="SJ40" s="4"/>
      <c r="SK40" s="4"/>
      <c r="SL40" s="4"/>
      <c r="SM40" s="4"/>
      <c r="SN40" s="4"/>
      <c r="SO40" s="4"/>
      <c r="SP40" s="4"/>
      <c r="SQ40" s="4"/>
      <c r="SR40" s="4"/>
      <c r="SS40" s="4"/>
      <c r="ST40" s="4"/>
      <c r="SU40" s="4"/>
      <c r="SV40" s="4"/>
      <c r="SW40" s="4"/>
      <c r="SX40" s="4"/>
      <c r="SY40" s="4"/>
      <c r="SZ40" s="4"/>
      <c r="TA40" s="4"/>
      <c r="TB40" s="4"/>
      <c r="TC40" s="4"/>
      <c r="TD40" s="4"/>
      <c r="TE40" s="4"/>
      <c r="TF40" s="4"/>
      <c r="TG40" s="20"/>
      <c r="TH40" s="4"/>
      <c r="TI40" s="4"/>
      <c r="TJ40" s="4"/>
      <c r="TK40" s="4"/>
      <c r="TL40" s="4"/>
      <c r="TM40" s="4"/>
      <c r="TN40" s="4"/>
      <c r="TO40" s="4"/>
      <c r="TP40" s="20"/>
      <c r="TQ40" s="4"/>
      <c r="TR40" s="4"/>
      <c r="TS40" s="20"/>
      <c r="TT40" s="4"/>
      <c r="TU40" s="4"/>
      <c r="TV40" s="4"/>
      <c r="TW40" s="4"/>
      <c r="TX40" s="4"/>
      <c r="TY40" s="4"/>
      <c r="TZ40" s="4"/>
      <c r="UA40" s="4"/>
      <c r="UB40" s="4"/>
      <c r="UC40" s="4"/>
      <c r="UD40" s="4"/>
      <c r="UE40" s="4"/>
      <c r="UF40" s="4"/>
      <c r="UG40" s="4"/>
      <c r="UH40" s="4"/>
      <c r="UI40" s="4"/>
      <c r="UJ40" s="4"/>
      <c r="UK40" s="4"/>
      <c r="UL40" s="4"/>
      <c r="UM40" s="4"/>
      <c r="UN40" s="4"/>
      <c r="UO40" s="4"/>
      <c r="UP40" s="4"/>
      <c r="UQ40" s="4"/>
      <c r="UR40" s="4"/>
      <c r="US40" s="4"/>
      <c r="UT40" s="4"/>
      <c r="UU40" s="4"/>
      <c r="UV40" s="4"/>
      <c r="UW40" s="4"/>
      <c r="UX40" s="4"/>
      <c r="UY40" s="4"/>
      <c r="UZ40" s="4"/>
      <c r="VA40" s="4"/>
      <c r="VB40" s="4"/>
      <c r="VC40" s="4"/>
      <c r="VD40" s="4"/>
      <c r="VE40" s="4"/>
      <c r="VF40" s="4"/>
      <c r="VG40" s="4"/>
      <c r="VH40" s="4"/>
      <c r="VI40" s="4"/>
      <c r="VJ40" s="4"/>
      <c r="VK40" s="4"/>
      <c r="VL40" s="4"/>
      <c r="VM40" s="4"/>
      <c r="VN40" s="4"/>
      <c r="VO40" s="4"/>
      <c r="VP40" s="4"/>
      <c r="VQ40" s="4"/>
      <c r="VR40" s="4"/>
      <c r="VS40" s="4"/>
      <c r="VT40" s="4"/>
      <c r="VU40" s="4"/>
    </row>
    <row r="41" spans="1:593" x14ac:dyDescent="0.25">
      <c r="A41" s="3">
        <v>29</v>
      </c>
      <c r="B41" s="4"/>
      <c r="C41" s="3"/>
      <c r="D41" s="3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10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20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28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4"/>
      <c r="NH41" s="4"/>
      <c r="NI41" s="4"/>
      <c r="NJ41" s="4"/>
      <c r="NK41" s="4"/>
      <c r="NL41" s="4"/>
      <c r="NM41" s="4"/>
      <c r="NN41" s="4"/>
      <c r="NO41" s="4"/>
      <c r="NP41" s="4"/>
      <c r="NQ41" s="4"/>
      <c r="NR41" s="4"/>
      <c r="NS41" s="4"/>
      <c r="NT41" s="4"/>
      <c r="NU41" s="4"/>
      <c r="NV41" s="4"/>
      <c r="NW41" s="4"/>
      <c r="NX41" s="4"/>
      <c r="NY41" s="4"/>
      <c r="NZ41" s="4"/>
      <c r="OA41" s="4"/>
      <c r="OB41" s="4"/>
      <c r="OC41" s="4"/>
      <c r="OD41" s="4"/>
      <c r="OE41" s="4"/>
      <c r="OF41" s="4"/>
      <c r="OG41" s="4"/>
      <c r="OH41" s="4"/>
      <c r="OI41" s="4"/>
      <c r="OJ41" s="4"/>
      <c r="OK41" s="4"/>
      <c r="OL41" s="4"/>
      <c r="OM41" s="4"/>
      <c r="ON41" s="4"/>
      <c r="OO41" s="4"/>
      <c r="OP41" s="4"/>
      <c r="OQ41" s="4"/>
      <c r="OR41" s="4"/>
      <c r="OS41" s="4"/>
      <c r="OT41" s="4"/>
      <c r="OU41" s="4"/>
      <c r="OV41" s="4"/>
      <c r="OW41" s="4"/>
      <c r="OX41" s="4"/>
      <c r="OY41" s="4"/>
      <c r="OZ41" s="4"/>
      <c r="PA41" s="4"/>
      <c r="PB41" s="4"/>
      <c r="PC41" s="4"/>
      <c r="PD41" s="4"/>
      <c r="PE41" s="4"/>
      <c r="PF41" s="4"/>
      <c r="PG41" s="4"/>
      <c r="PH41" s="4"/>
      <c r="PI41" s="4"/>
      <c r="PJ41" s="4"/>
      <c r="PK41" s="4"/>
      <c r="PL41" s="4"/>
      <c r="PM41" s="4"/>
      <c r="PN41" s="4"/>
      <c r="PO41" s="4"/>
      <c r="PP41" s="4"/>
      <c r="PQ41" s="4"/>
      <c r="PR41" s="4"/>
      <c r="PS41" s="4"/>
      <c r="PT41" s="4"/>
      <c r="PU41" s="4"/>
      <c r="PV41" s="4"/>
      <c r="PW41" s="4"/>
      <c r="PX41" s="4"/>
      <c r="PY41" s="4"/>
      <c r="PZ41" s="4"/>
      <c r="QA41" s="4"/>
      <c r="QB41" s="4"/>
      <c r="QC41" s="4"/>
      <c r="QD41" s="4"/>
      <c r="QE41" s="4"/>
      <c r="QF41" s="4"/>
      <c r="QG41" s="4"/>
      <c r="QH41" s="4"/>
      <c r="QI41" s="4"/>
      <c r="QJ41" s="4"/>
      <c r="QK41" s="4"/>
      <c r="QL41" s="4"/>
      <c r="QM41" s="4"/>
      <c r="QN41" s="4"/>
      <c r="QO41" s="4"/>
      <c r="QP41" s="4"/>
      <c r="QQ41" s="4"/>
      <c r="QR41" s="4"/>
      <c r="QS41" s="4"/>
      <c r="QT41" s="4"/>
      <c r="QU41" s="4"/>
      <c r="QV41" s="4"/>
      <c r="QW41" s="4"/>
      <c r="QX41" s="4"/>
      <c r="QY41" s="4"/>
      <c r="QZ41" s="4"/>
      <c r="RA41" s="4"/>
      <c r="RB41" s="4"/>
      <c r="RC41" s="4"/>
      <c r="RD41" s="4"/>
      <c r="RE41" s="4"/>
      <c r="RF41" s="4"/>
      <c r="RG41" s="4"/>
      <c r="RH41" s="4"/>
      <c r="RI41" s="4"/>
      <c r="RJ41" s="4"/>
      <c r="RK41" s="4"/>
      <c r="RL41" s="4"/>
      <c r="RM41" s="4"/>
      <c r="RN41" s="4"/>
      <c r="RO41" s="4"/>
      <c r="RP41" s="4"/>
      <c r="RQ41" s="4"/>
      <c r="RR41" s="4"/>
      <c r="RS41" s="4"/>
      <c r="RT41" s="4"/>
      <c r="RU41" s="4"/>
      <c r="RV41" s="4"/>
      <c r="RW41" s="4"/>
      <c r="RX41" s="4"/>
      <c r="RY41" s="4"/>
      <c r="RZ41" s="4"/>
      <c r="SA41" s="4"/>
      <c r="SB41" s="4"/>
      <c r="SC41" s="4"/>
      <c r="SD41" s="4"/>
      <c r="SE41" s="4"/>
      <c r="SF41" s="4"/>
      <c r="SG41" s="4"/>
      <c r="SH41" s="4"/>
      <c r="SI41" s="4"/>
      <c r="SJ41" s="4"/>
      <c r="SK41" s="4"/>
      <c r="SL41" s="4"/>
      <c r="SM41" s="4"/>
      <c r="SN41" s="4"/>
      <c r="SO41" s="4"/>
      <c r="SP41" s="4"/>
      <c r="SQ41" s="4"/>
      <c r="SR41" s="4"/>
      <c r="SS41" s="4"/>
      <c r="ST41" s="4"/>
      <c r="SU41" s="4"/>
      <c r="SV41" s="4"/>
      <c r="SW41" s="4"/>
      <c r="SX41" s="4"/>
      <c r="SY41" s="4"/>
      <c r="SZ41" s="4"/>
      <c r="TA41" s="4"/>
      <c r="TB41" s="4"/>
      <c r="TC41" s="4"/>
      <c r="TD41" s="4"/>
      <c r="TE41" s="4"/>
      <c r="TF41" s="4"/>
      <c r="TG41" s="20"/>
      <c r="TH41" s="4"/>
      <c r="TI41" s="4"/>
      <c r="TJ41" s="4"/>
      <c r="TK41" s="4"/>
      <c r="TL41" s="4"/>
      <c r="TM41" s="4"/>
      <c r="TN41" s="4"/>
      <c r="TO41" s="4"/>
      <c r="TP41" s="20"/>
      <c r="TQ41" s="4"/>
      <c r="TR41" s="4"/>
      <c r="TS41" s="20"/>
      <c r="TT41" s="4"/>
      <c r="TU41" s="4"/>
      <c r="TV41" s="4"/>
      <c r="TW41" s="4"/>
      <c r="TX41" s="4"/>
      <c r="TY41" s="4"/>
      <c r="TZ41" s="4"/>
      <c r="UA41" s="4"/>
      <c r="UB41" s="4"/>
      <c r="UC41" s="4"/>
      <c r="UD41" s="4"/>
      <c r="UE41" s="4"/>
      <c r="UF41" s="4"/>
      <c r="UG41" s="4"/>
      <c r="UH41" s="4"/>
      <c r="UI41" s="4"/>
      <c r="UJ41" s="4"/>
      <c r="UK41" s="4"/>
      <c r="UL41" s="4"/>
      <c r="UM41" s="4"/>
      <c r="UN41" s="4"/>
      <c r="UO41" s="4"/>
      <c r="UP41" s="4"/>
      <c r="UQ41" s="4"/>
      <c r="UR41" s="4"/>
      <c r="US41" s="4"/>
      <c r="UT41" s="4"/>
      <c r="UU41" s="4"/>
      <c r="UV41" s="4"/>
      <c r="UW41" s="4"/>
      <c r="UX41" s="4"/>
      <c r="UY41" s="4"/>
      <c r="UZ41" s="4"/>
      <c r="VA41" s="4"/>
      <c r="VB41" s="4"/>
      <c r="VC41" s="4"/>
      <c r="VD41" s="4"/>
      <c r="VE41" s="4"/>
      <c r="VF41" s="4"/>
      <c r="VG41" s="4"/>
      <c r="VH41" s="4"/>
      <c r="VI41" s="4"/>
      <c r="VJ41" s="4"/>
      <c r="VK41" s="4"/>
      <c r="VL41" s="4"/>
      <c r="VM41" s="4"/>
      <c r="VN41" s="4"/>
      <c r="VO41" s="4"/>
      <c r="VP41" s="4"/>
      <c r="VQ41" s="4"/>
      <c r="VR41" s="4"/>
      <c r="VS41" s="4"/>
      <c r="VT41" s="4"/>
      <c r="VU41" s="4"/>
    </row>
    <row r="42" spans="1:593" x14ac:dyDescent="0.25">
      <c r="A42" s="3">
        <v>30</v>
      </c>
      <c r="B42" s="4"/>
      <c r="C42" s="3"/>
      <c r="D42" s="3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10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20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28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4"/>
      <c r="NL42" s="4"/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4"/>
      <c r="PH42" s="4"/>
      <c r="PI42" s="4"/>
      <c r="PJ42" s="4"/>
      <c r="PK42" s="4"/>
      <c r="PL42" s="4"/>
      <c r="PM42" s="4"/>
      <c r="PN42" s="4"/>
      <c r="PO42" s="4"/>
      <c r="PP42" s="4"/>
      <c r="PQ42" s="4"/>
      <c r="PR42" s="4"/>
      <c r="PS42" s="4"/>
      <c r="PT42" s="4"/>
      <c r="PU42" s="4"/>
      <c r="PV42" s="4"/>
      <c r="PW42" s="4"/>
      <c r="PX42" s="4"/>
      <c r="PY42" s="4"/>
      <c r="PZ42" s="4"/>
      <c r="QA42" s="4"/>
      <c r="QB42" s="4"/>
      <c r="QC42" s="4"/>
      <c r="QD42" s="4"/>
      <c r="QE42" s="4"/>
      <c r="QF42" s="4"/>
      <c r="QG42" s="4"/>
      <c r="QH42" s="4"/>
      <c r="QI42" s="4"/>
      <c r="QJ42" s="4"/>
      <c r="QK42" s="4"/>
      <c r="QL42" s="4"/>
      <c r="QM42" s="4"/>
      <c r="QN42" s="4"/>
      <c r="QO42" s="4"/>
      <c r="QP42" s="4"/>
      <c r="QQ42" s="4"/>
      <c r="QR42" s="4"/>
      <c r="QS42" s="4"/>
      <c r="QT42" s="4"/>
      <c r="QU42" s="4"/>
      <c r="QV42" s="4"/>
      <c r="QW42" s="4"/>
      <c r="QX42" s="4"/>
      <c r="QY42" s="4"/>
      <c r="QZ42" s="4"/>
      <c r="RA42" s="4"/>
      <c r="RB42" s="4"/>
      <c r="RC42" s="4"/>
      <c r="RD42" s="4"/>
      <c r="RE42" s="4"/>
      <c r="RF42" s="4"/>
      <c r="RG42" s="4"/>
      <c r="RH42" s="4"/>
      <c r="RI42" s="4"/>
      <c r="RJ42" s="4"/>
      <c r="RK42" s="4"/>
      <c r="RL42" s="4"/>
      <c r="RM42" s="4"/>
      <c r="RN42" s="4"/>
      <c r="RO42" s="4"/>
      <c r="RP42" s="4"/>
      <c r="RQ42" s="4"/>
      <c r="RR42" s="4"/>
      <c r="RS42" s="4"/>
      <c r="RT42" s="4"/>
      <c r="RU42" s="4"/>
      <c r="RV42" s="4"/>
      <c r="RW42" s="4"/>
      <c r="RX42" s="4"/>
      <c r="RY42" s="4"/>
      <c r="RZ42" s="4"/>
      <c r="SA42" s="4"/>
      <c r="SB42" s="4"/>
      <c r="SC42" s="4"/>
      <c r="SD42" s="4"/>
      <c r="SE42" s="4"/>
      <c r="SF42" s="4"/>
      <c r="SG42" s="4"/>
      <c r="SH42" s="4"/>
      <c r="SI42" s="4"/>
      <c r="SJ42" s="4"/>
      <c r="SK42" s="4"/>
      <c r="SL42" s="4"/>
      <c r="SM42" s="4"/>
      <c r="SN42" s="4"/>
      <c r="SO42" s="4"/>
      <c r="SP42" s="4"/>
      <c r="SQ42" s="4"/>
      <c r="SR42" s="4"/>
      <c r="SS42" s="4"/>
      <c r="ST42" s="4"/>
      <c r="SU42" s="4"/>
      <c r="SV42" s="4"/>
      <c r="SW42" s="4"/>
      <c r="SX42" s="4"/>
      <c r="SY42" s="4"/>
      <c r="SZ42" s="4"/>
      <c r="TA42" s="4"/>
      <c r="TB42" s="4"/>
      <c r="TC42" s="4"/>
      <c r="TD42" s="4"/>
      <c r="TE42" s="4"/>
      <c r="TF42" s="4"/>
      <c r="TG42" s="20"/>
      <c r="TH42" s="4"/>
      <c r="TI42" s="4"/>
      <c r="TJ42" s="4"/>
      <c r="TK42" s="4"/>
      <c r="TL42" s="4"/>
      <c r="TM42" s="4"/>
      <c r="TN42" s="4"/>
      <c r="TO42" s="4"/>
      <c r="TP42" s="20"/>
      <c r="TQ42" s="4"/>
      <c r="TR42" s="4"/>
      <c r="TS42" s="20"/>
      <c r="TT42" s="4"/>
      <c r="TU42" s="4"/>
      <c r="TV42" s="4"/>
      <c r="TW42" s="4"/>
      <c r="TX42" s="4"/>
      <c r="TY42" s="4"/>
      <c r="TZ42" s="4"/>
      <c r="UA42" s="4"/>
      <c r="UB42" s="4"/>
      <c r="UC42" s="4"/>
      <c r="UD42" s="4"/>
      <c r="UE42" s="4"/>
      <c r="UF42" s="4"/>
      <c r="UG42" s="4"/>
      <c r="UH42" s="4"/>
      <c r="UI42" s="4"/>
      <c r="UJ42" s="4"/>
      <c r="UK42" s="4"/>
      <c r="UL42" s="4"/>
      <c r="UM42" s="4"/>
      <c r="UN42" s="4"/>
      <c r="UO42" s="4"/>
      <c r="UP42" s="4"/>
      <c r="UQ42" s="4"/>
      <c r="UR42" s="4"/>
      <c r="US42" s="4"/>
      <c r="UT42" s="4"/>
      <c r="UU42" s="4"/>
      <c r="UV42" s="4"/>
      <c r="UW42" s="4"/>
      <c r="UX42" s="4"/>
      <c r="UY42" s="4"/>
      <c r="UZ42" s="4"/>
      <c r="VA42" s="4"/>
      <c r="VB42" s="4"/>
      <c r="VC42" s="4"/>
      <c r="VD42" s="4"/>
      <c r="VE42" s="4"/>
      <c r="VF42" s="4"/>
      <c r="VG42" s="4"/>
      <c r="VH42" s="4"/>
      <c r="VI42" s="4"/>
      <c r="VJ42" s="4"/>
      <c r="VK42" s="4"/>
      <c r="VL42" s="4"/>
      <c r="VM42" s="4"/>
      <c r="VN42" s="4"/>
      <c r="VO42" s="4"/>
      <c r="VP42" s="4"/>
      <c r="VQ42" s="4"/>
      <c r="VR42" s="4"/>
      <c r="VS42" s="4"/>
      <c r="VT42" s="4"/>
      <c r="VU42" s="4"/>
    </row>
    <row r="43" spans="1:593" x14ac:dyDescent="0.25">
      <c r="A43" s="79" t="s">
        <v>510</v>
      </c>
      <c r="B43" s="80"/>
      <c r="C43" s="3">
        <f t="shared" ref="C43:BN43" si="0">SUM(C14:C42)</f>
        <v>0</v>
      </c>
      <c r="D43" s="3">
        <f t="shared" si="0"/>
        <v>1</v>
      </c>
      <c r="E43" s="3">
        <f t="shared" si="0"/>
        <v>2</v>
      </c>
      <c r="F43" s="3">
        <f t="shared" si="0"/>
        <v>0</v>
      </c>
      <c r="G43" s="3">
        <f t="shared" si="0"/>
        <v>1</v>
      </c>
      <c r="H43" s="3">
        <f t="shared" si="0"/>
        <v>2</v>
      </c>
      <c r="I43" s="3">
        <f t="shared" si="0"/>
        <v>0</v>
      </c>
      <c r="J43" s="3">
        <f t="shared" si="0"/>
        <v>1</v>
      </c>
      <c r="K43" s="3">
        <f t="shared" si="0"/>
        <v>2</v>
      </c>
      <c r="L43" s="3">
        <f t="shared" si="0"/>
        <v>0</v>
      </c>
      <c r="M43" s="3">
        <f t="shared" si="0"/>
        <v>1</v>
      </c>
      <c r="N43" s="3">
        <f t="shared" si="0"/>
        <v>2</v>
      </c>
      <c r="O43" s="3">
        <f t="shared" si="0"/>
        <v>0</v>
      </c>
      <c r="P43" s="3">
        <f t="shared" si="0"/>
        <v>1</v>
      </c>
      <c r="Q43" s="3">
        <f t="shared" si="0"/>
        <v>2</v>
      </c>
      <c r="R43" s="3">
        <f t="shared" si="0"/>
        <v>0</v>
      </c>
      <c r="S43" s="3">
        <f t="shared" si="0"/>
        <v>1</v>
      </c>
      <c r="T43" s="3">
        <f t="shared" si="0"/>
        <v>2</v>
      </c>
      <c r="U43" s="3">
        <f t="shared" si="0"/>
        <v>0</v>
      </c>
      <c r="V43" s="3">
        <f t="shared" si="0"/>
        <v>1</v>
      </c>
      <c r="W43" s="3">
        <f t="shared" si="0"/>
        <v>2</v>
      </c>
      <c r="X43" s="3">
        <f t="shared" si="0"/>
        <v>0</v>
      </c>
      <c r="Y43" s="3">
        <f t="shared" si="0"/>
        <v>1</v>
      </c>
      <c r="Z43" s="3">
        <f t="shared" si="0"/>
        <v>2</v>
      </c>
      <c r="AA43" s="3">
        <f t="shared" si="0"/>
        <v>0</v>
      </c>
      <c r="AB43" s="3">
        <f t="shared" si="0"/>
        <v>1</v>
      </c>
      <c r="AC43" s="3">
        <f t="shared" si="0"/>
        <v>2</v>
      </c>
      <c r="AD43" s="3">
        <f t="shared" si="0"/>
        <v>0</v>
      </c>
      <c r="AE43" s="3">
        <f t="shared" si="0"/>
        <v>1</v>
      </c>
      <c r="AF43" s="3">
        <f t="shared" si="0"/>
        <v>2</v>
      </c>
      <c r="AG43" s="3">
        <f t="shared" si="0"/>
        <v>0</v>
      </c>
      <c r="AH43" s="3">
        <f t="shared" si="0"/>
        <v>1</v>
      </c>
      <c r="AI43" s="3">
        <f t="shared" si="0"/>
        <v>2</v>
      </c>
      <c r="AJ43" s="3">
        <f t="shared" si="0"/>
        <v>0</v>
      </c>
      <c r="AK43" s="3">
        <f t="shared" si="0"/>
        <v>1</v>
      </c>
      <c r="AL43" s="3">
        <f t="shared" si="0"/>
        <v>2</v>
      </c>
      <c r="AM43" s="3">
        <f t="shared" si="0"/>
        <v>0</v>
      </c>
      <c r="AN43" s="3">
        <f t="shared" si="0"/>
        <v>1</v>
      </c>
      <c r="AO43" s="3">
        <f t="shared" si="0"/>
        <v>2</v>
      </c>
      <c r="AP43" s="3">
        <f t="shared" si="0"/>
        <v>0</v>
      </c>
      <c r="AQ43" s="3">
        <f t="shared" si="0"/>
        <v>1</v>
      </c>
      <c r="AR43" s="3">
        <f t="shared" si="0"/>
        <v>2</v>
      </c>
      <c r="AS43" s="3">
        <f t="shared" si="0"/>
        <v>0</v>
      </c>
      <c r="AT43" s="3">
        <f t="shared" si="0"/>
        <v>1</v>
      </c>
      <c r="AU43" s="3">
        <f t="shared" si="0"/>
        <v>2</v>
      </c>
      <c r="AV43" s="3">
        <f t="shared" si="0"/>
        <v>0</v>
      </c>
      <c r="AW43" s="3">
        <f t="shared" si="0"/>
        <v>1</v>
      </c>
      <c r="AX43" s="3">
        <f t="shared" si="0"/>
        <v>2</v>
      </c>
      <c r="AY43" s="3">
        <f t="shared" si="0"/>
        <v>0</v>
      </c>
      <c r="AZ43" s="3">
        <f t="shared" si="0"/>
        <v>1</v>
      </c>
      <c r="BA43" s="3">
        <f t="shared" si="0"/>
        <v>2</v>
      </c>
      <c r="BB43" s="3">
        <f t="shared" si="0"/>
        <v>0</v>
      </c>
      <c r="BC43" s="3">
        <f t="shared" si="0"/>
        <v>1</v>
      </c>
      <c r="BD43" s="3">
        <f t="shared" si="0"/>
        <v>2</v>
      </c>
      <c r="BE43" s="3">
        <f t="shared" si="0"/>
        <v>0</v>
      </c>
      <c r="BF43" s="3">
        <f t="shared" si="0"/>
        <v>1</v>
      </c>
      <c r="BG43" s="3">
        <f t="shared" si="0"/>
        <v>2</v>
      </c>
      <c r="BH43" s="3">
        <f t="shared" si="0"/>
        <v>0</v>
      </c>
      <c r="BI43" s="3">
        <f t="shared" si="0"/>
        <v>1</v>
      </c>
      <c r="BJ43" s="3">
        <f t="shared" si="0"/>
        <v>2</v>
      </c>
      <c r="BK43" s="3">
        <f t="shared" si="0"/>
        <v>0</v>
      </c>
      <c r="BL43" s="3">
        <f t="shared" si="0"/>
        <v>1</v>
      </c>
      <c r="BM43" s="3">
        <f t="shared" si="0"/>
        <v>2</v>
      </c>
      <c r="BN43" s="3">
        <f t="shared" si="0"/>
        <v>0</v>
      </c>
      <c r="BO43" s="3">
        <f t="shared" ref="BO43:DZ43" si="1">SUM(BO14:BO42)</f>
        <v>1</v>
      </c>
      <c r="BP43" s="3">
        <f t="shared" si="1"/>
        <v>2</v>
      </c>
      <c r="BQ43" s="3">
        <f t="shared" si="1"/>
        <v>0</v>
      </c>
      <c r="BR43" s="3">
        <f t="shared" si="1"/>
        <v>1</v>
      </c>
      <c r="BS43" s="3">
        <f t="shared" si="1"/>
        <v>2</v>
      </c>
      <c r="BT43" s="3">
        <f t="shared" si="1"/>
        <v>0</v>
      </c>
      <c r="BU43" s="3">
        <f t="shared" si="1"/>
        <v>1</v>
      </c>
      <c r="BV43" s="3">
        <f t="shared" si="1"/>
        <v>2</v>
      </c>
      <c r="BW43" s="3">
        <f t="shared" si="1"/>
        <v>0</v>
      </c>
      <c r="BX43" s="3">
        <f t="shared" si="1"/>
        <v>1</v>
      </c>
      <c r="BY43" s="3">
        <f t="shared" si="1"/>
        <v>2</v>
      </c>
      <c r="BZ43" s="3">
        <f t="shared" si="1"/>
        <v>0</v>
      </c>
      <c r="CA43" s="3">
        <f t="shared" si="1"/>
        <v>1</v>
      </c>
      <c r="CB43" s="3">
        <f t="shared" si="1"/>
        <v>2</v>
      </c>
      <c r="CC43" s="3">
        <f t="shared" si="1"/>
        <v>0</v>
      </c>
      <c r="CD43" s="3">
        <f t="shared" si="1"/>
        <v>1</v>
      </c>
      <c r="CE43" s="3">
        <f t="shared" si="1"/>
        <v>2</v>
      </c>
      <c r="CF43" s="3">
        <f t="shared" si="1"/>
        <v>0</v>
      </c>
      <c r="CG43" s="3">
        <f t="shared" si="1"/>
        <v>1</v>
      </c>
      <c r="CH43" s="3">
        <f t="shared" si="1"/>
        <v>2</v>
      </c>
      <c r="CI43" s="3">
        <f t="shared" si="1"/>
        <v>0</v>
      </c>
      <c r="CJ43" s="3">
        <f t="shared" si="1"/>
        <v>1</v>
      </c>
      <c r="CK43" s="3">
        <f t="shared" si="1"/>
        <v>2</v>
      </c>
      <c r="CL43" s="3">
        <f t="shared" si="1"/>
        <v>0</v>
      </c>
      <c r="CM43" s="3">
        <f t="shared" si="1"/>
        <v>1</v>
      </c>
      <c r="CN43" s="3">
        <f t="shared" si="1"/>
        <v>2</v>
      </c>
      <c r="CO43" s="3">
        <f t="shared" si="1"/>
        <v>0</v>
      </c>
      <c r="CP43" s="3">
        <f t="shared" si="1"/>
        <v>1</v>
      </c>
      <c r="CQ43" s="3">
        <f t="shared" si="1"/>
        <v>2</v>
      </c>
      <c r="CR43" s="3">
        <f t="shared" si="1"/>
        <v>0</v>
      </c>
      <c r="CS43" s="3">
        <f t="shared" si="1"/>
        <v>1</v>
      </c>
      <c r="CT43" s="3">
        <f t="shared" si="1"/>
        <v>2</v>
      </c>
      <c r="CU43" s="3">
        <f t="shared" si="1"/>
        <v>0</v>
      </c>
      <c r="CV43" s="3">
        <f t="shared" si="1"/>
        <v>1</v>
      </c>
      <c r="CW43" s="3">
        <f t="shared" si="1"/>
        <v>2</v>
      </c>
      <c r="CX43" s="3">
        <f t="shared" si="1"/>
        <v>0</v>
      </c>
      <c r="CY43" s="3">
        <f t="shared" si="1"/>
        <v>1</v>
      </c>
      <c r="CZ43" s="3">
        <f t="shared" si="1"/>
        <v>2</v>
      </c>
      <c r="DA43" s="3">
        <f t="shared" si="1"/>
        <v>0</v>
      </c>
      <c r="DB43" s="3">
        <f t="shared" si="1"/>
        <v>1</v>
      </c>
      <c r="DC43" s="3">
        <f t="shared" si="1"/>
        <v>2</v>
      </c>
      <c r="DD43" s="3">
        <f t="shared" si="1"/>
        <v>0</v>
      </c>
      <c r="DE43" s="3">
        <f t="shared" si="1"/>
        <v>1</v>
      </c>
      <c r="DF43" s="3">
        <f t="shared" si="1"/>
        <v>2</v>
      </c>
      <c r="DG43" s="3">
        <f t="shared" si="1"/>
        <v>0</v>
      </c>
      <c r="DH43" s="3">
        <f t="shared" si="1"/>
        <v>1</v>
      </c>
      <c r="DI43" s="3">
        <f t="shared" si="1"/>
        <v>2</v>
      </c>
      <c r="DJ43" s="3">
        <f t="shared" si="1"/>
        <v>0</v>
      </c>
      <c r="DK43" s="3">
        <f t="shared" si="1"/>
        <v>1</v>
      </c>
      <c r="DL43" s="3">
        <f t="shared" si="1"/>
        <v>2</v>
      </c>
      <c r="DM43" s="3">
        <f t="shared" si="1"/>
        <v>0</v>
      </c>
      <c r="DN43" s="3">
        <f t="shared" si="1"/>
        <v>1</v>
      </c>
      <c r="DO43" s="3">
        <f t="shared" si="1"/>
        <v>2</v>
      </c>
      <c r="DP43" s="3">
        <f t="shared" si="1"/>
        <v>0</v>
      </c>
      <c r="DQ43" s="3">
        <f t="shared" si="1"/>
        <v>1</v>
      </c>
      <c r="DR43" s="3">
        <f t="shared" si="1"/>
        <v>2</v>
      </c>
      <c r="DS43" s="3">
        <f t="shared" si="1"/>
        <v>0</v>
      </c>
      <c r="DT43" s="3">
        <f t="shared" si="1"/>
        <v>1</v>
      </c>
      <c r="DU43" s="3">
        <f t="shared" si="1"/>
        <v>2</v>
      </c>
      <c r="DV43" s="3">
        <f t="shared" si="1"/>
        <v>0</v>
      </c>
      <c r="DW43" s="3">
        <f t="shared" si="1"/>
        <v>1</v>
      </c>
      <c r="DX43" s="3">
        <f t="shared" si="1"/>
        <v>2</v>
      </c>
      <c r="DY43" s="3">
        <f t="shared" si="1"/>
        <v>0</v>
      </c>
      <c r="DZ43" s="3">
        <f t="shared" si="1"/>
        <v>1</v>
      </c>
      <c r="EA43" s="3">
        <f t="shared" ref="EA43:GL43" si="2">SUM(EA14:EA42)</f>
        <v>2</v>
      </c>
      <c r="EB43" s="3">
        <f t="shared" si="2"/>
        <v>0</v>
      </c>
      <c r="EC43" s="3">
        <f t="shared" si="2"/>
        <v>1</v>
      </c>
      <c r="ED43" s="3">
        <f t="shared" si="2"/>
        <v>2</v>
      </c>
      <c r="EE43" s="3">
        <f t="shared" si="2"/>
        <v>0</v>
      </c>
      <c r="EF43" s="3">
        <f t="shared" si="2"/>
        <v>1</v>
      </c>
      <c r="EG43" s="3">
        <f t="shared" si="2"/>
        <v>2</v>
      </c>
      <c r="EH43" s="3">
        <f t="shared" si="2"/>
        <v>0</v>
      </c>
      <c r="EI43" s="3">
        <f t="shared" si="2"/>
        <v>1</v>
      </c>
      <c r="EJ43" s="3">
        <f t="shared" si="2"/>
        <v>2</v>
      </c>
      <c r="EK43" s="3">
        <f t="shared" si="2"/>
        <v>0</v>
      </c>
      <c r="EL43" s="3">
        <f t="shared" si="2"/>
        <v>1</v>
      </c>
      <c r="EM43" s="3">
        <f t="shared" si="2"/>
        <v>2</v>
      </c>
      <c r="EN43" s="3">
        <f t="shared" si="2"/>
        <v>0</v>
      </c>
      <c r="EO43" s="3">
        <f t="shared" si="2"/>
        <v>1</v>
      </c>
      <c r="EP43" s="3">
        <f t="shared" si="2"/>
        <v>2</v>
      </c>
      <c r="EQ43" s="3">
        <f t="shared" si="2"/>
        <v>0</v>
      </c>
      <c r="ER43" s="3">
        <f t="shared" si="2"/>
        <v>1</v>
      </c>
      <c r="ES43" s="3">
        <f t="shared" si="2"/>
        <v>2</v>
      </c>
      <c r="ET43" s="3">
        <f t="shared" si="2"/>
        <v>0</v>
      </c>
      <c r="EU43" s="3">
        <f t="shared" si="2"/>
        <v>1</v>
      </c>
      <c r="EV43" s="3">
        <f t="shared" si="2"/>
        <v>2</v>
      </c>
      <c r="EW43" s="3">
        <f t="shared" si="2"/>
        <v>0</v>
      </c>
      <c r="EX43" s="3">
        <f t="shared" si="2"/>
        <v>1</v>
      </c>
      <c r="EY43" s="3">
        <f t="shared" si="2"/>
        <v>2</v>
      </c>
      <c r="EZ43" s="3">
        <f t="shared" si="2"/>
        <v>0</v>
      </c>
      <c r="FA43" s="3">
        <f t="shared" si="2"/>
        <v>1</v>
      </c>
      <c r="FB43" s="3">
        <f t="shared" si="2"/>
        <v>2</v>
      </c>
      <c r="FC43" s="3">
        <f t="shared" si="2"/>
        <v>0</v>
      </c>
      <c r="FD43" s="3">
        <f t="shared" si="2"/>
        <v>1</v>
      </c>
      <c r="FE43" s="3">
        <f t="shared" si="2"/>
        <v>2</v>
      </c>
      <c r="FF43" s="3">
        <f t="shared" si="2"/>
        <v>0</v>
      </c>
      <c r="FG43" s="3">
        <f t="shared" si="2"/>
        <v>1</v>
      </c>
      <c r="FH43" s="3">
        <f t="shared" si="2"/>
        <v>2</v>
      </c>
      <c r="FI43" s="3">
        <f t="shared" si="2"/>
        <v>0</v>
      </c>
      <c r="FJ43" s="3">
        <f t="shared" si="2"/>
        <v>1</v>
      </c>
      <c r="FK43" s="3">
        <f t="shared" si="2"/>
        <v>2</v>
      </c>
      <c r="FL43" s="3">
        <f t="shared" si="2"/>
        <v>0</v>
      </c>
      <c r="FM43" s="3">
        <f t="shared" si="2"/>
        <v>1</v>
      </c>
      <c r="FN43" s="3">
        <f t="shared" si="2"/>
        <v>2</v>
      </c>
      <c r="FO43" s="3">
        <f t="shared" si="2"/>
        <v>0</v>
      </c>
      <c r="FP43" s="3">
        <f t="shared" si="2"/>
        <v>1</v>
      </c>
      <c r="FQ43" s="3">
        <f t="shared" si="2"/>
        <v>2</v>
      </c>
      <c r="FR43" s="3">
        <f t="shared" si="2"/>
        <v>0</v>
      </c>
      <c r="FS43" s="3">
        <f t="shared" si="2"/>
        <v>1</v>
      </c>
      <c r="FT43" s="3">
        <f t="shared" si="2"/>
        <v>2</v>
      </c>
      <c r="FU43" s="3">
        <f t="shared" si="2"/>
        <v>0</v>
      </c>
      <c r="FV43" s="3">
        <f t="shared" si="2"/>
        <v>1</v>
      </c>
      <c r="FW43" s="3">
        <f t="shared" si="2"/>
        <v>2</v>
      </c>
      <c r="FX43" s="3">
        <f t="shared" si="2"/>
        <v>0</v>
      </c>
      <c r="FY43" s="3">
        <f t="shared" si="2"/>
        <v>1</v>
      </c>
      <c r="FZ43" s="3">
        <f t="shared" si="2"/>
        <v>2</v>
      </c>
      <c r="GA43" s="3">
        <f t="shared" si="2"/>
        <v>0</v>
      </c>
      <c r="GB43" s="3">
        <f t="shared" si="2"/>
        <v>1</v>
      </c>
      <c r="GC43" s="3">
        <f t="shared" si="2"/>
        <v>2</v>
      </c>
      <c r="GD43" s="3">
        <f t="shared" si="2"/>
        <v>0</v>
      </c>
      <c r="GE43" s="3">
        <f t="shared" si="2"/>
        <v>1</v>
      </c>
      <c r="GF43" s="3">
        <f t="shared" si="2"/>
        <v>2</v>
      </c>
      <c r="GG43" s="3">
        <f t="shared" si="2"/>
        <v>0</v>
      </c>
      <c r="GH43" s="3">
        <f t="shared" si="2"/>
        <v>1</v>
      </c>
      <c r="GI43" s="3">
        <f t="shared" si="2"/>
        <v>2</v>
      </c>
      <c r="GJ43" s="3">
        <f t="shared" si="2"/>
        <v>0</v>
      </c>
      <c r="GK43" s="3">
        <f t="shared" si="2"/>
        <v>1</v>
      </c>
      <c r="GL43" s="3">
        <f t="shared" si="2"/>
        <v>2</v>
      </c>
      <c r="GM43" s="3">
        <f t="shared" ref="GM43:IX43" si="3">SUM(GM14:GM42)</f>
        <v>0</v>
      </c>
      <c r="GN43" s="3">
        <f t="shared" si="3"/>
        <v>1</v>
      </c>
      <c r="GO43" s="3">
        <f t="shared" si="3"/>
        <v>2</v>
      </c>
      <c r="GP43" s="3">
        <f t="shared" si="3"/>
        <v>0</v>
      </c>
      <c r="GQ43" s="3">
        <f t="shared" si="3"/>
        <v>1</v>
      </c>
      <c r="GR43" s="3">
        <f t="shared" si="3"/>
        <v>2</v>
      </c>
      <c r="GS43" s="3">
        <f t="shared" si="3"/>
        <v>0</v>
      </c>
      <c r="GT43" s="3">
        <f t="shared" si="3"/>
        <v>1</v>
      </c>
      <c r="GU43" s="3">
        <f t="shared" si="3"/>
        <v>2</v>
      </c>
      <c r="GV43" s="3">
        <f t="shared" si="3"/>
        <v>0</v>
      </c>
      <c r="GW43" s="3">
        <f t="shared" si="3"/>
        <v>1</v>
      </c>
      <c r="GX43" s="3">
        <f t="shared" si="3"/>
        <v>2</v>
      </c>
      <c r="GY43" s="3">
        <f t="shared" si="3"/>
        <v>0</v>
      </c>
      <c r="GZ43" s="3">
        <f t="shared" si="3"/>
        <v>1</v>
      </c>
      <c r="HA43" s="3">
        <f t="shared" si="3"/>
        <v>2</v>
      </c>
      <c r="HB43" s="3">
        <f t="shared" si="3"/>
        <v>0</v>
      </c>
      <c r="HC43" s="3">
        <f t="shared" si="3"/>
        <v>1</v>
      </c>
      <c r="HD43" s="3">
        <f t="shared" si="3"/>
        <v>2</v>
      </c>
      <c r="HE43" s="3">
        <f t="shared" si="3"/>
        <v>0</v>
      </c>
      <c r="HF43" s="3">
        <f t="shared" si="3"/>
        <v>1</v>
      </c>
      <c r="HG43" s="3">
        <f t="shared" si="3"/>
        <v>2</v>
      </c>
      <c r="HH43" s="3">
        <f t="shared" si="3"/>
        <v>0</v>
      </c>
      <c r="HI43" s="3">
        <f t="shared" si="3"/>
        <v>1</v>
      </c>
      <c r="HJ43" s="3">
        <f t="shared" si="3"/>
        <v>2</v>
      </c>
      <c r="HK43" s="3">
        <f t="shared" si="3"/>
        <v>0</v>
      </c>
      <c r="HL43" s="3">
        <f t="shared" si="3"/>
        <v>1</v>
      </c>
      <c r="HM43" s="3">
        <f t="shared" si="3"/>
        <v>2</v>
      </c>
      <c r="HN43" s="3">
        <f t="shared" si="3"/>
        <v>0</v>
      </c>
      <c r="HO43" s="3">
        <f t="shared" si="3"/>
        <v>1</v>
      </c>
      <c r="HP43" s="3">
        <f t="shared" si="3"/>
        <v>2</v>
      </c>
      <c r="HQ43" s="3">
        <f t="shared" si="3"/>
        <v>0</v>
      </c>
      <c r="HR43" s="3">
        <f t="shared" si="3"/>
        <v>1</v>
      </c>
      <c r="HS43" s="3">
        <f t="shared" si="3"/>
        <v>2</v>
      </c>
      <c r="HT43" s="3">
        <f t="shared" si="3"/>
        <v>0</v>
      </c>
      <c r="HU43" s="3">
        <f t="shared" si="3"/>
        <v>1</v>
      </c>
      <c r="HV43" s="3">
        <f t="shared" si="3"/>
        <v>2</v>
      </c>
      <c r="HW43" s="3">
        <f t="shared" si="3"/>
        <v>0</v>
      </c>
      <c r="HX43" s="3">
        <f t="shared" si="3"/>
        <v>1</v>
      </c>
      <c r="HY43" s="3">
        <f t="shared" si="3"/>
        <v>2</v>
      </c>
      <c r="HZ43" s="3">
        <f t="shared" si="3"/>
        <v>0</v>
      </c>
      <c r="IA43" s="3">
        <f t="shared" si="3"/>
        <v>1</v>
      </c>
      <c r="IB43" s="3">
        <f t="shared" si="3"/>
        <v>2</v>
      </c>
      <c r="IC43" s="3">
        <f t="shared" si="3"/>
        <v>0</v>
      </c>
      <c r="ID43" s="3">
        <f t="shared" si="3"/>
        <v>1</v>
      </c>
      <c r="IE43" s="3">
        <f t="shared" si="3"/>
        <v>2</v>
      </c>
      <c r="IF43" s="3">
        <f t="shared" si="3"/>
        <v>0</v>
      </c>
      <c r="IG43" s="3">
        <f t="shared" si="3"/>
        <v>1</v>
      </c>
      <c r="IH43" s="3">
        <f t="shared" si="3"/>
        <v>2</v>
      </c>
      <c r="II43" s="3">
        <f t="shared" si="3"/>
        <v>0</v>
      </c>
      <c r="IJ43" s="3">
        <f t="shared" si="3"/>
        <v>1</v>
      </c>
      <c r="IK43" s="3">
        <f t="shared" si="3"/>
        <v>2</v>
      </c>
      <c r="IL43" s="3">
        <f t="shared" si="3"/>
        <v>0</v>
      </c>
      <c r="IM43" s="3">
        <f t="shared" si="3"/>
        <v>1</v>
      </c>
      <c r="IN43" s="3">
        <f t="shared" si="3"/>
        <v>2</v>
      </c>
      <c r="IO43" s="3">
        <f t="shared" si="3"/>
        <v>0</v>
      </c>
      <c r="IP43" s="3">
        <f t="shared" si="3"/>
        <v>1</v>
      </c>
      <c r="IQ43" s="3">
        <f t="shared" si="3"/>
        <v>2</v>
      </c>
      <c r="IR43" s="3">
        <f t="shared" si="3"/>
        <v>0</v>
      </c>
      <c r="IS43" s="3">
        <f t="shared" si="3"/>
        <v>1</v>
      </c>
      <c r="IT43" s="3">
        <f t="shared" si="3"/>
        <v>2</v>
      </c>
      <c r="IU43" s="3">
        <f t="shared" si="3"/>
        <v>0</v>
      </c>
      <c r="IV43" s="3">
        <f t="shared" si="3"/>
        <v>1</v>
      </c>
      <c r="IW43" s="3">
        <f t="shared" si="3"/>
        <v>2</v>
      </c>
      <c r="IX43" s="3">
        <f t="shared" si="3"/>
        <v>0</v>
      </c>
      <c r="IY43" s="3">
        <f t="shared" ref="IY43:LJ43" si="4">SUM(IY14:IY42)</f>
        <v>1</v>
      </c>
      <c r="IZ43" s="3">
        <f t="shared" si="4"/>
        <v>2</v>
      </c>
      <c r="JA43" s="3">
        <f t="shared" si="4"/>
        <v>0</v>
      </c>
      <c r="JB43" s="3">
        <f t="shared" si="4"/>
        <v>1</v>
      </c>
      <c r="JC43" s="3">
        <f t="shared" si="4"/>
        <v>2</v>
      </c>
      <c r="JD43" s="3">
        <f t="shared" si="4"/>
        <v>0</v>
      </c>
      <c r="JE43" s="3">
        <f t="shared" si="4"/>
        <v>1</v>
      </c>
      <c r="JF43" s="3">
        <f t="shared" si="4"/>
        <v>2</v>
      </c>
      <c r="JG43" s="3">
        <f t="shared" si="4"/>
        <v>0</v>
      </c>
      <c r="JH43" s="3">
        <f t="shared" si="4"/>
        <v>1</v>
      </c>
      <c r="JI43" s="3">
        <f t="shared" si="4"/>
        <v>2</v>
      </c>
      <c r="JJ43" s="3">
        <f t="shared" si="4"/>
        <v>0</v>
      </c>
      <c r="JK43" s="3">
        <f t="shared" si="4"/>
        <v>1</v>
      </c>
      <c r="JL43" s="3">
        <f t="shared" si="4"/>
        <v>2</v>
      </c>
      <c r="JM43" s="3">
        <f t="shared" si="4"/>
        <v>0</v>
      </c>
      <c r="JN43" s="3">
        <f t="shared" si="4"/>
        <v>1</v>
      </c>
      <c r="JO43" s="3">
        <f t="shared" si="4"/>
        <v>2</v>
      </c>
      <c r="JP43" s="3">
        <f t="shared" si="4"/>
        <v>0</v>
      </c>
      <c r="JQ43" s="3">
        <f t="shared" si="4"/>
        <v>1</v>
      </c>
      <c r="JR43" s="3">
        <f t="shared" si="4"/>
        <v>2</v>
      </c>
      <c r="JS43" s="3">
        <f t="shared" si="4"/>
        <v>0</v>
      </c>
      <c r="JT43" s="3">
        <f t="shared" si="4"/>
        <v>1</v>
      </c>
      <c r="JU43" s="3">
        <f t="shared" si="4"/>
        <v>2</v>
      </c>
      <c r="JV43" s="3">
        <f t="shared" si="4"/>
        <v>0</v>
      </c>
      <c r="JW43" s="3">
        <f t="shared" si="4"/>
        <v>1</v>
      </c>
      <c r="JX43" s="3">
        <f t="shared" si="4"/>
        <v>2</v>
      </c>
      <c r="JY43" s="3">
        <f t="shared" si="4"/>
        <v>0</v>
      </c>
      <c r="JZ43" s="3">
        <f t="shared" si="4"/>
        <v>1</v>
      </c>
      <c r="KA43" s="3">
        <f t="shared" si="4"/>
        <v>2</v>
      </c>
      <c r="KB43" s="3">
        <f t="shared" si="4"/>
        <v>0</v>
      </c>
      <c r="KC43" s="3">
        <f t="shared" si="4"/>
        <v>1</v>
      </c>
      <c r="KD43" s="3">
        <f t="shared" si="4"/>
        <v>2</v>
      </c>
      <c r="KE43" s="3">
        <f t="shared" si="4"/>
        <v>0</v>
      </c>
      <c r="KF43" s="3">
        <f t="shared" si="4"/>
        <v>1</v>
      </c>
      <c r="KG43" s="3">
        <f t="shared" si="4"/>
        <v>2</v>
      </c>
      <c r="KH43" s="3">
        <f t="shared" si="4"/>
        <v>0</v>
      </c>
      <c r="KI43" s="3">
        <f t="shared" si="4"/>
        <v>1</v>
      </c>
      <c r="KJ43" s="3">
        <f t="shared" si="4"/>
        <v>2</v>
      </c>
      <c r="KK43" s="3">
        <f t="shared" si="4"/>
        <v>0</v>
      </c>
      <c r="KL43" s="3">
        <f t="shared" si="4"/>
        <v>1</v>
      </c>
      <c r="KM43" s="3">
        <f t="shared" si="4"/>
        <v>2</v>
      </c>
      <c r="KN43" s="3">
        <f t="shared" si="4"/>
        <v>0</v>
      </c>
      <c r="KO43" s="3">
        <f t="shared" si="4"/>
        <v>1</v>
      </c>
      <c r="KP43" s="3">
        <f t="shared" si="4"/>
        <v>2</v>
      </c>
      <c r="KQ43" s="3">
        <f t="shared" si="4"/>
        <v>0</v>
      </c>
      <c r="KR43" s="3">
        <f t="shared" si="4"/>
        <v>1</v>
      </c>
      <c r="KS43" s="3">
        <f t="shared" si="4"/>
        <v>2</v>
      </c>
      <c r="KT43" s="3">
        <f t="shared" si="4"/>
        <v>0</v>
      </c>
      <c r="KU43" s="3">
        <f t="shared" si="4"/>
        <v>1</v>
      </c>
      <c r="KV43" s="3">
        <f t="shared" si="4"/>
        <v>2</v>
      </c>
      <c r="KW43" s="3">
        <f t="shared" si="4"/>
        <v>0</v>
      </c>
      <c r="KX43" s="3">
        <f t="shared" si="4"/>
        <v>1</v>
      </c>
      <c r="KY43" s="3">
        <f t="shared" si="4"/>
        <v>2</v>
      </c>
      <c r="KZ43" s="3">
        <f t="shared" si="4"/>
        <v>0</v>
      </c>
      <c r="LA43" s="3">
        <f t="shared" si="4"/>
        <v>1</v>
      </c>
      <c r="LB43" s="3">
        <f t="shared" si="4"/>
        <v>2</v>
      </c>
      <c r="LC43" s="3">
        <f t="shared" si="4"/>
        <v>0</v>
      </c>
      <c r="LD43" s="3">
        <f t="shared" si="4"/>
        <v>1</v>
      </c>
      <c r="LE43" s="3">
        <f t="shared" si="4"/>
        <v>2</v>
      </c>
      <c r="LF43" s="3">
        <f t="shared" si="4"/>
        <v>0</v>
      </c>
      <c r="LG43" s="3">
        <f t="shared" si="4"/>
        <v>1</v>
      </c>
      <c r="LH43" s="3">
        <f t="shared" si="4"/>
        <v>2</v>
      </c>
      <c r="LI43" s="3">
        <f t="shared" si="4"/>
        <v>0</v>
      </c>
      <c r="LJ43" s="3">
        <f t="shared" si="4"/>
        <v>1</v>
      </c>
      <c r="LK43" s="3">
        <f t="shared" ref="LK43:NV43" si="5">SUM(LK14:LK42)</f>
        <v>2</v>
      </c>
      <c r="LL43" s="3">
        <f t="shared" si="5"/>
        <v>0</v>
      </c>
      <c r="LM43" s="3">
        <f t="shared" si="5"/>
        <v>1</v>
      </c>
      <c r="LN43" s="3">
        <f t="shared" si="5"/>
        <v>2</v>
      </c>
      <c r="LO43" s="3">
        <f t="shared" si="5"/>
        <v>0</v>
      </c>
      <c r="LP43" s="3">
        <f t="shared" si="5"/>
        <v>1</v>
      </c>
      <c r="LQ43" s="3">
        <f t="shared" si="5"/>
        <v>2</v>
      </c>
      <c r="LR43" s="3">
        <f t="shared" si="5"/>
        <v>0</v>
      </c>
      <c r="LS43" s="3">
        <f t="shared" si="5"/>
        <v>1</v>
      </c>
      <c r="LT43" s="3">
        <f t="shared" si="5"/>
        <v>2</v>
      </c>
      <c r="LU43" s="3">
        <f t="shared" si="5"/>
        <v>0</v>
      </c>
      <c r="LV43" s="3">
        <f t="shared" si="5"/>
        <v>1</v>
      </c>
      <c r="LW43" s="3">
        <f t="shared" si="5"/>
        <v>2</v>
      </c>
      <c r="LX43" s="3">
        <f t="shared" si="5"/>
        <v>0</v>
      </c>
      <c r="LY43" s="3">
        <f t="shared" si="5"/>
        <v>1</v>
      </c>
      <c r="LZ43" s="3">
        <f t="shared" si="5"/>
        <v>2</v>
      </c>
      <c r="MA43" s="3">
        <f t="shared" si="5"/>
        <v>0</v>
      </c>
      <c r="MB43" s="3">
        <f t="shared" si="5"/>
        <v>1</v>
      </c>
      <c r="MC43" s="3">
        <f t="shared" si="5"/>
        <v>2</v>
      </c>
      <c r="MD43" s="3">
        <f t="shared" si="5"/>
        <v>0</v>
      </c>
      <c r="ME43" s="3">
        <f t="shared" si="5"/>
        <v>1</v>
      </c>
      <c r="MF43" s="3">
        <f t="shared" si="5"/>
        <v>2</v>
      </c>
      <c r="MG43" s="3">
        <f t="shared" si="5"/>
        <v>0</v>
      </c>
      <c r="MH43" s="3">
        <f t="shared" si="5"/>
        <v>1</v>
      </c>
      <c r="MI43" s="3">
        <f t="shared" si="5"/>
        <v>2</v>
      </c>
      <c r="MJ43" s="3">
        <f t="shared" si="5"/>
        <v>0</v>
      </c>
      <c r="MK43" s="3">
        <f t="shared" si="5"/>
        <v>1</v>
      </c>
      <c r="ML43" s="3">
        <f t="shared" si="5"/>
        <v>2</v>
      </c>
      <c r="MM43" s="3">
        <f t="shared" si="5"/>
        <v>0</v>
      </c>
      <c r="MN43" s="3">
        <f t="shared" si="5"/>
        <v>1</v>
      </c>
      <c r="MO43" s="3">
        <f t="shared" si="5"/>
        <v>2</v>
      </c>
      <c r="MP43" s="3">
        <f t="shared" si="5"/>
        <v>0</v>
      </c>
      <c r="MQ43" s="3">
        <f t="shared" si="5"/>
        <v>1</v>
      </c>
      <c r="MR43" s="3">
        <f t="shared" si="5"/>
        <v>2</v>
      </c>
      <c r="MS43" s="3">
        <f t="shared" si="5"/>
        <v>0</v>
      </c>
      <c r="MT43" s="3">
        <f t="shared" si="5"/>
        <v>1</v>
      </c>
      <c r="MU43" s="3">
        <f t="shared" si="5"/>
        <v>2</v>
      </c>
      <c r="MV43" s="3">
        <f t="shared" si="5"/>
        <v>0</v>
      </c>
      <c r="MW43" s="3">
        <f t="shared" si="5"/>
        <v>1</v>
      </c>
      <c r="MX43" s="3">
        <f t="shared" si="5"/>
        <v>2</v>
      </c>
      <c r="MY43" s="3">
        <f t="shared" si="5"/>
        <v>0</v>
      </c>
      <c r="MZ43" s="3">
        <f t="shared" si="5"/>
        <v>1</v>
      </c>
      <c r="NA43" s="3">
        <f t="shared" si="5"/>
        <v>2</v>
      </c>
      <c r="NB43" s="3">
        <f t="shared" si="5"/>
        <v>0</v>
      </c>
      <c r="NC43" s="3">
        <f t="shared" si="5"/>
        <v>1</v>
      </c>
      <c r="ND43" s="3">
        <f t="shared" si="5"/>
        <v>2</v>
      </c>
      <c r="NE43" s="3">
        <f t="shared" si="5"/>
        <v>0</v>
      </c>
      <c r="NF43" s="3">
        <f t="shared" si="5"/>
        <v>1</v>
      </c>
      <c r="NG43" s="3">
        <f t="shared" si="5"/>
        <v>2</v>
      </c>
      <c r="NH43" s="3">
        <f t="shared" si="5"/>
        <v>0</v>
      </c>
      <c r="NI43" s="3">
        <f t="shared" si="5"/>
        <v>1</v>
      </c>
      <c r="NJ43" s="3">
        <f t="shared" si="5"/>
        <v>2</v>
      </c>
      <c r="NK43" s="3">
        <f t="shared" si="5"/>
        <v>0</v>
      </c>
      <c r="NL43" s="3">
        <f t="shared" si="5"/>
        <v>1</v>
      </c>
      <c r="NM43" s="3">
        <f t="shared" si="5"/>
        <v>2</v>
      </c>
      <c r="NN43" s="3">
        <f t="shared" si="5"/>
        <v>0</v>
      </c>
      <c r="NO43" s="3">
        <f t="shared" si="5"/>
        <v>1</v>
      </c>
      <c r="NP43" s="3">
        <f t="shared" si="5"/>
        <v>2</v>
      </c>
      <c r="NQ43" s="3">
        <f t="shared" si="5"/>
        <v>0</v>
      </c>
      <c r="NR43" s="3">
        <f t="shared" si="5"/>
        <v>1</v>
      </c>
      <c r="NS43" s="3">
        <f t="shared" si="5"/>
        <v>2</v>
      </c>
      <c r="NT43" s="3">
        <f t="shared" si="5"/>
        <v>0</v>
      </c>
      <c r="NU43" s="3">
        <f t="shared" si="5"/>
        <v>1</v>
      </c>
      <c r="NV43" s="3">
        <f t="shared" si="5"/>
        <v>2</v>
      </c>
      <c r="NW43" s="3">
        <f t="shared" ref="NW43:QH43" si="6">SUM(NW14:NW42)</f>
        <v>0</v>
      </c>
      <c r="NX43" s="3">
        <f t="shared" si="6"/>
        <v>1</v>
      </c>
      <c r="NY43" s="3">
        <f t="shared" si="6"/>
        <v>2</v>
      </c>
      <c r="NZ43" s="3">
        <f t="shared" si="6"/>
        <v>0</v>
      </c>
      <c r="OA43" s="3">
        <f t="shared" si="6"/>
        <v>1</v>
      </c>
      <c r="OB43" s="3">
        <f t="shared" si="6"/>
        <v>2</v>
      </c>
      <c r="OC43" s="3">
        <f t="shared" si="6"/>
        <v>0</v>
      </c>
      <c r="OD43" s="3">
        <f t="shared" si="6"/>
        <v>1</v>
      </c>
      <c r="OE43" s="3">
        <f t="shared" si="6"/>
        <v>2</v>
      </c>
      <c r="OF43" s="3">
        <f t="shared" si="6"/>
        <v>0</v>
      </c>
      <c r="OG43" s="3">
        <f t="shared" si="6"/>
        <v>1</v>
      </c>
      <c r="OH43" s="3">
        <f t="shared" si="6"/>
        <v>2</v>
      </c>
      <c r="OI43" s="3">
        <f t="shared" si="6"/>
        <v>0</v>
      </c>
      <c r="OJ43" s="3">
        <f t="shared" si="6"/>
        <v>1</v>
      </c>
      <c r="OK43" s="3">
        <f t="shared" si="6"/>
        <v>2</v>
      </c>
      <c r="OL43" s="3">
        <f t="shared" si="6"/>
        <v>0</v>
      </c>
      <c r="OM43" s="3">
        <f t="shared" si="6"/>
        <v>1</v>
      </c>
      <c r="ON43" s="3">
        <f t="shared" si="6"/>
        <v>2</v>
      </c>
      <c r="OO43" s="3">
        <f t="shared" si="6"/>
        <v>0</v>
      </c>
      <c r="OP43" s="3">
        <f t="shared" si="6"/>
        <v>1</v>
      </c>
      <c r="OQ43" s="3">
        <f t="shared" si="6"/>
        <v>2</v>
      </c>
      <c r="OR43" s="3">
        <f t="shared" si="6"/>
        <v>0</v>
      </c>
      <c r="OS43" s="3">
        <f t="shared" si="6"/>
        <v>1</v>
      </c>
      <c r="OT43" s="3">
        <f t="shared" si="6"/>
        <v>2</v>
      </c>
      <c r="OU43" s="3">
        <f t="shared" si="6"/>
        <v>0</v>
      </c>
      <c r="OV43" s="3">
        <f t="shared" si="6"/>
        <v>1</v>
      </c>
      <c r="OW43" s="3">
        <f t="shared" si="6"/>
        <v>2</v>
      </c>
      <c r="OX43" s="3">
        <f t="shared" si="6"/>
        <v>0</v>
      </c>
      <c r="OY43" s="3">
        <f t="shared" si="6"/>
        <v>1</v>
      </c>
      <c r="OZ43" s="3">
        <f t="shared" si="6"/>
        <v>2</v>
      </c>
      <c r="PA43" s="3">
        <f t="shared" si="6"/>
        <v>0</v>
      </c>
      <c r="PB43" s="3">
        <f t="shared" si="6"/>
        <v>1</v>
      </c>
      <c r="PC43" s="3">
        <f t="shared" si="6"/>
        <v>2</v>
      </c>
      <c r="PD43" s="3">
        <f t="shared" si="6"/>
        <v>0</v>
      </c>
      <c r="PE43" s="3">
        <f t="shared" si="6"/>
        <v>1</v>
      </c>
      <c r="PF43" s="3">
        <f t="shared" si="6"/>
        <v>2</v>
      </c>
      <c r="PG43" s="3">
        <f t="shared" si="6"/>
        <v>0</v>
      </c>
      <c r="PH43" s="3">
        <f t="shared" si="6"/>
        <v>1</v>
      </c>
      <c r="PI43" s="3">
        <f t="shared" si="6"/>
        <v>2</v>
      </c>
      <c r="PJ43" s="3">
        <f t="shared" si="6"/>
        <v>0</v>
      </c>
      <c r="PK43" s="3">
        <f t="shared" si="6"/>
        <v>1</v>
      </c>
      <c r="PL43" s="3">
        <f t="shared" si="6"/>
        <v>2</v>
      </c>
      <c r="PM43" s="3">
        <f t="shared" si="6"/>
        <v>0</v>
      </c>
      <c r="PN43" s="3">
        <f t="shared" si="6"/>
        <v>1</v>
      </c>
      <c r="PO43" s="3">
        <f t="shared" si="6"/>
        <v>2</v>
      </c>
      <c r="PP43" s="3">
        <f t="shared" si="6"/>
        <v>0</v>
      </c>
      <c r="PQ43" s="3">
        <f t="shared" si="6"/>
        <v>1</v>
      </c>
      <c r="PR43" s="3">
        <f t="shared" si="6"/>
        <v>2</v>
      </c>
      <c r="PS43" s="3">
        <f t="shared" si="6"/>
        <v>0</v>
      </c>
      <c r="PT43" s="3">
        <f t="shared" si="6"/>
        <v>1</v>
      </c>
      <c r="PU43" s="3">
        <f t="shared" si="6"/>
        <v>2</v>
      </c>
      <c r="PV43" s="3">
        <f t="shared" si="6"/>
        <v>0</v>
      </c>
      <c r="PW43" s="3">
        <f t="shared" si="6"/>
        <v>1</v>
      </c>
      <c r="PX43" s="3">
        <f t="shared" si="6"/>
        <v>2</v>
      </c>
      <c r="PY43" s="3">
        <f t="shared" si="6"/>
        <v>0</v>
      </c>
      <c r="PZ43" s="3">
        <f t="shared" si="6"/>
        <v>1</v>
      </c>
      <c r="QA43" s="3">
        <f t="shared" si="6"/>
        <v>2</v>
      </c>
      <c r="QB43" s="3">
        <f t="shared" si="6"/>
        <v>0</v>
      </c>
      <c r="QC43" s="3">
        <f t="shared" si="6"/>
        <v>1</v>
      </c>
      <c r="QD43" s="3">
        <f t="shared" si="6"/>
        <v>2</v>
      </c>
      <c r="QE43" s="3">
        <f t="shared" si="6"/>
        <v>0</v>
      </c>
      <c r="QF43" s="3">
        <f t="shared" si="6"/>
        <v>1</v>
      </c>
      <c r="QG43" s="3">
        <f t="shared" si="6"/>
        <v>2</v>
      </c>
      <c r="QH43" s="3">
        <f t="shared" si="6"/>
        <v>0</v>
      </c>
      <c r="QI43" s="3">
        <f t="shared" ref="QI43:ST43" si="7">SUM(QI14:QI42)</f>
        <v>1</v>
      </c>
      <c r="QJ43" s="3">
        <f t="shared" si="7"/>
        <v>2</v>
      </c>
      <c r="QK43" s="3">
        <f t="shared" si="7"/>
        <v>0</v>
      </c>
      <c r="QL43" s="3">
        <f t="shared" si="7"/>
        <v>1</v>
      </c>
      <c r="QM43" s="3">
        <f t="shared" si="7"/>
        <v>2</v>
      </c>
      <c r="QN43" s="3">
        <f t="shared" si="7"/>
        <v>0</v>
      </c>
      <c r="QO43" s="3">
        <f t="shared" si="7"/>
        <v>1</v>
      </c>
      <c r="QP43" s="3">
        <f t="shared" si="7"/>
        <v>2</v>
      </c>
      <c r="QQ43" s="3">
        <f t="shared" si="7"/>
        <v>0</v>
      </c>
      <c r="QR43" s="3">
        <f t="shared" si="7"/>
        <v>1</v>
      </c>
      <c r="QS43" s="3">
        <f t="shared" si="7"/>
        <v>2</v>
      </c>
      <c r="QT43" s="3">
        <f t="shared" si="7"/>
        <v>0</v>
      </c>
      <c r="QU43" s="3">
        <f t="shared" si="7"/>
        <v>1</v>
      </c>
      <c r="QV43" s="3">
        <f t="shared" si="7"/>
        <v>2</v>
      </c>
      <c r="QW43" s="3">
        <f t="shared" si="7"/>
        <v>0</v>
      </c>
      <c r="QX43" s="3">
        <f t="shared" si="7"/>
        <v>1</v>
      </c>
      <c r="QY43" s="3">
        <f t="shared" si="7"/>
        <v>2</v>
      </c>
      <c r="QZ43" s="3">
        <f t="shared" si="7"/>
        <v>0</v>
      </c>
      <c r="RA43" s="3">
        <f t="shared" si="7"/>
        <v>1</v>
      </c>
      <c r="RB43" s="3">
        <f t="shared" si="7"/>
        <v>2</v>
      </c>
      <c r="RC43" s="3">
        <f t="shared" si="7"/>
        <v>0</v>
      </c>
      <c r="RD43" s="3">
        <f t="shared" si="7"/>
        <v>1</v>
      </c>
      <c r="RE43" s="3">
        <f t="shared" si="7"/>
        <v>2</v>
      </c>
      <c r="RF43" s="3">
        <f t="shared" si="7"/>
        <v>0</v>
      </c>
      <c r="RG43" s="3">
        <f t="shared" si="7"/>
        <v>1</v>
      </c>
      <c r="RH43" s="3">
        <f t="shared" si="7"/>
        <v>2</v>
      </c>
      <c r="RI43" s="3">
        <f t="shared" si="7"/>
        <v>0</v>
      </c>
      <c r="RJ43" s="3">
        <f t="shared" si="7"/>
        <v>1</v>
      </c>
      <c r="RK43" s="3">
        <f t="shared" si="7"/>
        <v>2</v>
      </c>
      <c r="RL43" s="3">
        <f t="shared" si="7"/>
        <v>0</v>
      </c>
      <c r="RM43" s="3">
        <f t="shared" si="7"/>
        <v>1</v>
      </c>
      <c r="RN43" s="3">
        <f t="shared" si="7"/>
        <v>2</v>
      </c>
      <c r="RO43" s="3">
        <f t="shared" si="7"/>
        <v>0</v>
      </c>
      <c r="RP43" s="3">
        <f t="shared" si="7"/>
        <v>1</v>
      </c>
      <c r="RQ43" s="3">
        <f t="shared" si="7"/>
        <v>2</v>
      </c>
      <c r="RR43" s="3">
        <f t="shared" si="7"/>
        <v>0</v>
      </c>
      <c r="RS43" s="3">
        <f t="shared" si="7"/>
        <v>1</v>
      </c>
      <c r="RT43" s="3">
        <f t="shared" si="7"/>
        <v>2</v>
      </c>
      <c r="RU43" s="3">
        <f t="shared" si="7"/>
        <v>0</v>
      </c>
      <c r="RV43" s="3">
        <f t="shared" si="7"/>
        <v>1</v>
      </c>
      <c r="RW43" s="3">
        <f t="shared" si="7"/>
        <v>2</v>
      </c>
      <c r="RX43" s="3">
        <f t="shared" si="7"/>
        <v>0</v>
      </c>
      <c r="RY43" s="3">
        <f t="shared" si="7"/>
        <v>1</v>
      </c>
      <c r="RZ43" s="3">
        <f t="shared" si="7"/>
        <v>2</v>
      </c>
      <c r="SA43" s="3">
        <f t="shared" si="7"/>
        <v>0</v>
      </c>
      <c r="SB43" s="3">
        <f t="shared" si="7"/>
        <v>1</v>
      </c>
      <c r="SC43" s="3">
        <f t="shared" si="7"/>
        <v>2</v>
      </c>
      <c r="SD43" s="3">
        <f t="shared" si="7"/>
        <v>0</v>
      </c>
      <c r="SE43" s="3">
        <f t="shared" si="7"/>
        <v>1</v>
      </c>
      <c r="SF43" s="3">
        <f t="shared" si="7"/>
        <v>2</v>
      </c>
      <c r="SG43" s="3">
        <f t="shared" si="7"/>
        <v>0</v>
      </c>
      <c r="SH43" s="3">
        <f t="shared" si="7"/>
        <v>1</v>
      </c>
      <c r="SI43" s="3">
        <f t="shared" si="7"/>
        <v>2</v>
      </c>
      <c r="SJ43" s="3">
        <f t="shared" si="7"/>
        <v>0</v>
      </c>
      <c r="SK43" s="3">
        <f t="shared" si="7"/>
        <v>1</v>
      </c>
      <c r="SL43" s="3">
        <f t="shared" si="7"/>
        <v>2</v>
      </c>
      <c r="SM43" s="3">
        <f t="shared" si="7"/>
        <v>0</v>
      </c>
      <c r="SN43" s="3">
        <f t="shared" si="7"/>
        <v>1</v>
      </c>
      <c r="SO43" s="3">
        <f t="shared" si="7"/>
        <v>2</v>
      </c>
      <c r="SP43" s="3">
        <f t="shared" si="7"/>
        <v>0</v>
      </c>
      <c r="SQ43" s="3">
        <f t="shared" si="7"/>
        <v>1</v>
      </c>
      <c r="SR43" s="3">
        <f t="shared" si="7"/>
        <v>2</v>
      </c>
      <c r="SS43" s="3">
        <f t="shared" si="7"/>
        <v>0</v>
      </c>
      <c r="ST43" s="3">
        <f t="shared" si="7"/>
        <v>1</v>
      </c>
      <c r="SU43" s="3">
        <f t="shared" ref="SU43:VF43" si="8">SUM(SU14:SU42)</f>
        <v>2</v>
      </c>
      <c r="SV43" s="3">
        <f t="shared" si="8"/>
        <v>0</v>
      </c>
      <c r="SW43" s="3">
        <f t="shared" si="8"/>
        <v>1</v>
      </c>
      <c r="SX43" s="3">
        <f t="shared" si="8"/>
        <v>2</v>
      </c>
      <c r="SY43" s="3">
        <f t="shared" si="8"/>
        <v>0</v>
      </c>
      <c r="SZ43" s="3">
        <f t="shared" si="8"/>
        <v>1</v>
      </c>
      <c r="TA43" s="3">
        <f t="shared" si="8"/>
        <v>2</v>
      </c>
      <c r="TB43" s="3">
        <f t="shared" si="8"/>
        <v>0</v>
      </c>
      <c r="TC43" s="3">
        <f t="shared" si="8"/>
        <v>1</v>
      </c>
      <c r="TD43" s="3">
        <f t="shared" si="8"/>
        <v>2</v>
      </c>
      <c r="TE43" s="3">
        <f t="shared" si="8"/>
        <v>0</v>
      </c>
      <c r="TF43" s="3">
        <f t="shared" si="8"/>
        <v>1</v>
      </c>
      <c r="TG43" s="3">
        <f t="shared" si="8"/>
        <v>2</v>
      </c>
      <c r="TH43" s="3">
        <f t="shared" si="8"/>
        <v>0</v>
      </c>
      <c r="TI43" s="3">
        <f t="shared" si="8"/>
        <v>1</v>
      </c>
      <c r="TJ43" s="3">
        <f t="shared" si="8"/>
        <v>2</v>
      </c>
      <c r="TK43" s="3">
        <f t="shared" si="8"/>
        <v>0</v>
      </c>
      <c r="TL43" s="3">
        <f t="shared" si="8"/>
        <v>1</v>
      </c>
      <c r="TM43" s="3">
        <f t="shared" si="8"/>
        <v>2</v>
      </c>
      <c r="TN43" s="3">
        <f t="shared" si="8"/>
        <v>0</v>
      </c>
      <c r="TO43" s="3">
        <f t="shared" si="8"/>
        <v>1</v>
      </c>
      <c r="TP43" s="3">
        <f t="shared" si="8"/>
        <v>2</v>
      </c>
      <c r="TQ43" s="3">
        <f t="shared" si="8"/>
        <v>0</v>
      </c>
      <c r="TR43" s="3">
        <f t="shared" si="8"/>
        <v>1</v>
      </c>
      <c r="TS43" s="3">
        <f t="shared" si="8"/>
        <v>2</v>
      </c>
      <c r="TT43" s="3">
        <f t="shared" si="8"/>
        <v>0</v>
      </c>
      <c r="TU43" s="3">
        <f t="shared" si="8"/>
        <v>1</v>
      </c>
      <c r="TV43" s="3">
        <f t="shared" si="8"/>
        <v>2</v>
      </c>
      <c r="TW43" s="3">
        <f t="shared" si="8"/>
        <v>0</v>
      </c>
      <c r="TX43" s="3">
        <f t="shared" si="8"/>
        <v>1</v>
      </c>
      <c r="TY43" s="3">
        <f t="shared" si="8"/>
        <v>2</v>
      </c>
      <c r="TZ43" s="3">
        <f t="shared" si="8"/>
        <v>0</v>
      </c>
      <c r="UA43" s="3">
        <f t="shared" si="8"/>
        <v>1</v>
      </c>
      <c r="UB43" s="3">
        <f t="shared" si="8"/>
        <v>2</v>
      </c>
      <c r="UC43" s="3">
        <f t="shared" si="8"/>
        <v>0</v>
      </c>
      <c r="UD43" s="3">
        <f t="shared" si="8"/>
        <v>1</v>
      </c>
      <c r="UE43" s="3">
        <f t="shared" si="8"/>
        <v>2</v>
      </c>
      <c r="UF43" s="3">
        <f t="shared" si="8"/>
        <v>0</v>
      </c>
      <c r="UG43" s="3">
        <f t="shared" si="8"/>
        <v>1</v>
      </c>
      <c r="UH43" s="3">
        <f t="shared" si="8"/>
        <v>2</v>
      </c>
      <c r="UI43" s="3">
        <f t="shared" si="8"/>
        <v>0</v>
      </c>
      <c r="UJ43" s="3">
        <f t="shared" si="8"/>
        <v>1</v>
      </c>
      <c r="UK43" s="3">
        <f t="shared" si="8"/>
        <v>2</v>
      </c>
      <c r="UL43" s="3">
        <f t="shared" si="8"/>
        <v>0</v>
      </c>
      <c r="UM43" s="3">
        <f t="shared" si="8"/>
        <v>1</v>
      </c>
      <c r="UN43" s="3">
        <f t="shared" si="8"/>
        <v>2</v>
      </c>
      <c r="UO43" s="3">
        <f t="shared" si="8"/>
        <v>0</v>
      </c>
      <c r="UP43" s="3">
        <f t="shared" si="8"/>
        <v>1</v>
      </c>
      <c r="UQ43" s="3">
        <f t="shared" si="8"/>
        <v>2</v>
      </c>
      <c r="UR43" s="3">
        <f t="shared" si="8"/>
        <v>0</v>
      </c>
      <c r="US43" s="3">
        <f t="shared" si="8"/>
        <v>1</v>
      </c>
      <c r="UT43" s="3">
        <f t="shared" si="8"/>
        <v>2</v>
      </c>
      <c r="UU43" s="3">
        <f t="shared" si="8"/>
        <v>0</v>
      </c>
      <c r="UV43" s="3">
        <f t="shared" si="8"/>
        <v>1</v>
      </c>
      <c r="UW43" s="3">
        <f t="shared" si="8"/>
        <v>2</v>
      </c>
      <c r="UX43" s="3">
        <f t="shared" si="8"/>
        <v>0</v>
      </c>
      <c r="UY43" s="3">
        <f t="shared" si="8"/>
        <v>1</v>
      </c>
      <c r="UZ43" s="3">
        <f t="shared" si="8"/>
        <v>2</v>
      </c>
      <c r="VA43" s="3">
        <f t="shared" si="8"/>
        <v>0</v>
      </c>
      <c r="VB43" s="3">
        <f t="shared" si="8"/>
        <v>1</v>
      </c>
      <c r="VC43" s="3">
        <f t="shared" si="8"/>
        <v>2</v>
      </c>
      <c r="VD43" s="3">
        <f t="shared" si="8"/>
        <v>0</v>
      </c>
      <c r="VE43" s="3">
        <f t="shared" si="8"/>
        <v>1</v>
      </c>
      <c r="VF43" s="3">
        <f t="shared" si="8"/>
        <v>2</v>
      </c>
      <c r="VG43" s="3">
        <f t="shared" ref="VG43:VU43" si="9">SUM(VG14:VG42)</f>
        <v>0</v>
      </c>
      <c r="VH43" s="3">
        <f t="shared" si="9"/>
        <v>1</v>
      </c>
      <c r="VI43" s="3">
        <f t="shared" si="9"/>
        <v>2</v>
      </c>
      <c r="VJ43" s="3">
        <f t="shared" si="9"/>
        <v>0</v>
      </c>
      <c r="VK43" s="3">
        <f t="shared" si="9"/>
        <v>1</v>
      </c>
      <c r="VL43" s="3">
        <f t="shared" si="9"/>
        <v>2</v>
      </c>
      <c r="VM43" s="3">
        <f t="shared" si="9"/>
        <v>0</v>
      </c>
      <c r="VN43" s="3">
        <f t="shared" si="9"/>
        <v>1</v>
      </c>
      <c r="VO43" s="3">
        <f t="shared" si="9"/>
        <v>2</v>
      </c>
      <c r="VP43" s="3">
        <f t="shared" si="9"/>
        <v>0</v>
      </c>
      <c r="VQ43" s="3">
        <f t="shared" si="9"/>
        <v>1</v>
      </c>
      <c r="VR43" s="3">
        <f t="shared" si="9"/>
        <v>2</v>
      </c>
      <c r="VS43" s="3">
        <f t="shared" si="9"/>
        <v>0</v>
      </c>
      <c r="VT43" s="3">
        <f t="shared" si="9"/>
        <v>1</v>
      </c>
      <c r="VU43" s="3">
        <f t="shared" si="9"/>
        <v>2</v>
      </c>
    </row>
    <row r="44" spans="1:593" x14ac:dyDescent="0.25">
      <c r="A44" s="81" t="s">
        <v>1916</v>
      </c>
      <c r="B44" s="82"/>
      <c r="C44" s="49">
        <f>C43/D70%</f>
        <v>0</v>
      </c>
      <c r="D44" s="49">
        <f>D43/D70%</f>
        <v>33.333333333333336</v>
      </c>
      <c r="E44" s="49">
        <f>E43/D70%</f>
        <v>66.666666666666671</v>
      </c>
      <c r="F44" s="49">
        <f>F43/D70%</f>
        <v>0</v>
      </c>
      <c r="G44" s="49">
        <f>G43/D70%</f>
        <v>33.333333333333336</v>
      </c>
      <c r="H44" s="49">
        <f>H43/D70%</f>
        <v>66.666666666666671</v>
      </c>
      <c r="I44" s="49">
        <f>I43/D70%</f>
        <v>0</v>
      </c>
      <c r="J44" s="49">
        <f>J43/D70%</f>
        <v>33.333333333333336</v>
      </c>
      <c r="K44" s="49">
        <f>K43/D70%</f>
        <v>66.666666666666671</v>
      </c>
      <c r="L44" s="49">
        <f>L43/D70%</f>
        <v>0</v>
      </c>
      <c r="M44" s="49">
        <f>M43/D70%</f>
        <v>33.333333333333336</v>
      </c>
      <c r="N44" s="49">
        <f>N43/D70%</f>
        <v>66.666666666666671</v>
      </c>
      <c r="O44" s="49">
        <f>O43/D70%</f>
        <v>0</v>
      </c>
      <c r="P44" s="49">
        <f>P43/D70%</f>
        <v>33.333333333333336</v>
      </c>
      <c r="Q44" s="49">
        <f>Q43/D70%</f>
        <v>66.666666666666671</v>
      </c>
      <c r="R44" s="49">
        <f>R43/D70%</f>
        <v>0</v>
      </c>
      <c r="S44" s="49">
        <f>S43/D70%</f>
        <v>33.333333333333336</v>
      </c>
      <c r="T44" s="49">
        <f>T43/D70%</f>
        <v>66.666666666666671</v>
      </c>
      <c r="U44" s="49">
        <f>U43/D70%</f>
        <v>0</v>
      </c>
      <c r="V44" s="49">
        <f>V43/D70%</f>
        <v>33.333333333333336</v>
      </c>
      <c r="W44" s="49">
        <f>W43/D70%</f>
        <v>66.666666666666671</v>
      </c>
      <c r="X44" s="49">
        <f>X43/D70%</f>
        <v>0</v>
      </c>
      <c r="Y44" s="49">
        <f>Y43/D70%</f>
        <v>33.333333333333336</v>
      </c>
      <c r="Z44" s="49">
        <f>Z43/D70%</f>
        <v>66.666666666666671</v>
      </c>
      <c r="AA44" s="49">
        <f>AA43/D70%</f>
        <v>0</v>
      </c>
      <c r="AB44" s="49">
        <f>AB43/D70%</f>
        <v>33.333333333333336</v>
      </c>
      <c r="AC44" s="49">
        <f>AC43/D70%</f>
        <v>66.666666666666671</v>
      </c>
      <c r="AD44" s="49">
        <f>AD43/D70%</f>
        <v>0</v>
      </c>
      <c r="AE44" s="49">
        <f>AE43/D70%</f>
        <v>33.333333333333336</v>
      </c>
      <c r="AF44" s="49">
        <f>AF43/D70%</f>
        <v>66.666666666666671</v>
      </c>
      <c r="AG44" s="49">
        <f>AG43/D70%</f>
        <v>0</v>
      </c>
      <c r="AH44" s="49">
        <f>AH43/D70%</f>
        <v>33.333333333333336</v>
      </c>
      <c r="AI44" s="49">
        <f>AI43/D70%</f>
        <v>66.666666666666671</v>
      </c>
      <c r="AJ44" s="49">
        <f>AJ43/D70%</f>
        <v>0</v>
      </c>
      <c r="AK44" s="49">
        <f>AK43/D70%</f>
        <v>33.333333333333336</v>
      </c>
      <c r="AL44" s="49">
        <f>AL43/D70%</f>
        <v>66.666666666666671</v>
      </c>
      <c r="AM44" s="49">
        <f>AM43/D70%</f>
        <v>0</v>
      </c>
      <c r="AN44" s="49">
        <f>AN43/D70%</f>
        <v>33.333333333333336</v>
      </c>
      <c r="AO44" s="49">
        <f>AO43/D70%</f>
        <v>66.666666666666671</v>
      </c>
      <c r="AP44" s="49">
        <f>AP43/D70%</f>
        <v>0</v>
      </c>
      <c r="AQ44" s="49">
        <f>AQ43/D70%</f>
        <v>33.333333333333336</v>
      </c>
      <c r="AR44" s="49">
        <f>AR43/D70%</f>
        <v>66.666666666666671</v>
      </c>
      <c r="AS44" s="49">
        <f>AS43/D70%</f>
        <v>0</v>
      </c>
      <c r="AT44" s="49">
        <f>AT43/D70%</f>
        <v>33.333333333333336</v>
      </c>
      <c r="AU44" s="49">
        <f>AU43/D70%</f>
        <v>66.666666666666671</v>
      </c>
      <c r="AV44" s="49">
        <f>AV43/D70%</f>
        <v>0</v>
      </c>
      <c r="AW44" s="49">
        <f>AW43/D70%</f>
        <v>33.333333333333336</v>
      </c>
      <c r="AX44" s="49">
        <f>AX43/D70%</f>
        <v>66.666666666666671</v>
      </c>
      <c r="AY44" s="49">
        <f>AY43/D70%</f>
        <v>0</v>
      </c>
      <c r="AZ44" s="49">
        <f>AZ43/D70%</f>
        <v>33.333333333333336</v>
      </c>
      <c r="BA44" s="49">
        <f>BA43/D70%</f>
        <v>66.666666666666671</v>
      </c>
      <c r="BB44" s="49">
        <f>BB43/D70%</f>
        <v>0</v>
      </c>
      <c r="BC44" s="49">
        <f>BC43/D70%</f>
        <v>33.333333333333336</v>
      </c>
      <c r="BD44" s="49">
        <f>BD43/D70%</f>
        <v>66.666666666666671</v>
      </c>
      <c r="BE44" s="49">
        <f>BE43/D70%</f>
        <v>0</v>
      </c>
      <c r="BF44" s="49">
        <f>BF43/D70%</f>
        <v>33.333333333333336</v>
      </c>
      <c r="BG44" s="49">
        <f>BG43/D70%</f>
        <v>66.666666666666671</v>
      </c>
      <c r="BH44" s="49">
        <f>BH43/D70%</f>
        <v>0</v>
      </c>
      <c r="BI44" s="49">
        <f>BI43/D70%</f>
        <v>33.333333333333336</v>
      </c>
      <c r="BJ44" s="49">
        <f>BJ43/D70%</f>
        <v>66.666666666666671</v>
      </c>
      <c r="BK44" s="49">
        <f>BK43/D70%</f>
        <v>0</v>
      </c>
      <c r="BL44" s="49">
        <f>BL43/D70%</f>
        <v>33.333333333333336</v>
      </c>
      <c r="BM44" s="49">
        <f>BM43/D70%</f>
        <v>66.666666666666671</v>
      </c>
      <c r="BN44" s="49">
        <f>BN43/D70%</f>
        <v>0</v>
      </c>
      <c r="BO44" s="49">
        <f>BO43/D70%</f>
        <v>33.333333333333336</v>
      </c>
      <c r="BP44" s="49">
        <f>BP43/D70%</f>
        <v>66.666666666666671</v>
      </c>
      <c r="BQ44" s="49">
        <f>BQ43/D70%</f>
        <v>0</v>
      </c>
      <c r="BR44" s="49">
        <f>BR43/D70%</f>
        <v>33.333333333333336</v>
      </c>
      <c r="BS44" s="49">
        <f>BS43/D70%</f>
        <v>66.666666666666671</v>
      </c>
      <c r="BT44" s="49">
        <f>BT43/D70%</f>
        <v>0</v>
      </c>
      <c r="BU44" s="49">
        <f>BU43/D70%</f>
        <v>33.333333333333336</v>
      </c>
      <c r="BV44" s="49">
        <f>BV43/D70%</f>
        <v>66.666666666666671</v>
      </c>
      <c r="BW44" s="49">
        <f>BW43/D70%</f>
        <v>0</v>
      </c>
      <c r="BX44" s="49">
        <f>BX43/D70%</f>
        <v>33.333333333333336</v>
      </c>
      <c r="BY44" s="49">
        <f>BY43/D70%</f>
        <v>66.666666666666671</v>
      </c>
      <c r="BZ44" s="49">
        <f>BZ43/D70%</f>
        <v>0</v>
      </c>
      <c r="CA44" s="49">
        <f>CA43/D70%</f>
        <v>33.333333333333336</v>
      </c>
      <c r="CB44" s="49">
        <f>CB43/D70%</f>
        <v>66.666666666666671</v>
      </c>
      <c r="CC44" s="49">
        <f>CC43/D70%</f>
        <v>0</v>
      </c>
      <c r="CD44" s="49">
        <f>CD43/D70%</f>
        <v>33.333333333333336</v>
      </c>
      <c r="CE44" s="49">
        <f>CE43/D70%</f>
        <v>66.666666666666671</v>
      </c>
      <c r="CF44" s="49">
        <f>CF43/D70%</f>
        <v>0</v>
      </c>
      <c r="CG44" s="49">
        <f>CG43/D70%</f>
        <v>33.333333333333336</v>
      </c>
      <c r="CH44" s="49">
        <f>CH43/D70%</f>
        <v>66.666666666666671</v>
      </c>
      <c r="CI44" s="49">
        <f>CI43/D70%</f>
        <v>0</v>
      </c>
      <c r="CJ44" s="49">
        <f>CJ43/D70%</f>
        <v>33.333333333333336</v>
      </c>
      <c r="CK44" s="49">
        <f>CK43/D70%</f>
        <v>66.666666666666671</v>
      </c>
      <c r="CL44" s="49">
        <f>CL43/D70%</f>
        <v>0</v>
      </c>
      <c r="CM44" s="49">
        <f>CM43/D70%</f>
        <v>33.333333333333336</v>
      </c>
      <c r="CN44" s="49">
        <f>CN43/D70%</f>
        <v>66.666666666666671</v>
      </c>
      <c r="CO44" s="49">
        <f>CO43/D70%</f>
        <v>0</v>
      </c>
      <c r="CP44" s="49">
        <f>CP43/D70%</f>
        <v>33.333333333333336</v>
      </c>
      <c r="CQ44" s="49">
        <f>CQ43/D70%</f>
        <v>66.666666666666671</v>
      </c>
      <c r="CR44" s="49">
        <f>CR43/D70%</f>
        <v>0</v>
      </c>
      <c r="CS44" s="49">
        <f>CS43/D70%</f>
        <v>33.333333333333336</v>
      </c>
      <c r="CT44" s="49">
        <f>CT43/D70%</f>
        <v>66.666666666666671</v>
      </c>
      <c r="CU44" s="49">
        <f>CU43/D70%</f>
        <v>0</v>
      </c>
      <c r="CV44" s="49">
        <f>CV43/D70%</f>
        <v>33.333333333333336</v>
      </c>
      <c r="CW44" s="49">
        <f>CW43/D70%</f>
        <v>66.666666666666671</v>
      </c>
      <c r="CX44" s="49">
        <f>CX43/D70%</f>
        <v>0</v>
      </c>
      <c r="CY44" s="49">
        <f>CY43/D70%</f>
        <v>33.333333333333336</v>
      </c>
      <c r="CZ44" s="49">
        <f>CZ43/D70%</f>
        <v>66.666666666666671</v>
      </c>
      <c r="DA44" s="49">
        <f>DA43/D70%</f>
        <v>0</v>
      </c>
      <c r="DB44" s="49">
        <f>DB43/D70%</f>
        <v>33.333333333333336</v>
      </c>
      <c r="DC44" s="49">
        <f>DC43/D70%</f>
        <v>66.666666666666671</v>
      </c>
      <c r="DD44" s="49">
        <f>DD43/D70%</f>
        <v>0</v>
      </c>
      <c r="DE44" s="49">
        <f>DE43/D70%</f>
        <v>33.333333333333336</v>
      </c>
      <c r="DF44" s="49">
        <f>DF43/D70%</f>
        <v>66.666666666666671</v>
      </c>
      <c r="DG44" s="49">
        <f>DG43/D70%</f>
        <v>0</v>
      </c>
      <c r="DH44" s="49">
        <f>DH43/D70%</f>
        <v>33.333333333333336</v>
      </c>
      <c r="DI44" s="49">
        <f>DI43/D70%</f>
        <v>66.666666666666671</v>
      </c>
      <c r="DJ44" s="49">
        <f>DJ43/D70%</f>
        <v>0</v>
      </c>
      <c r="DK44" s="49">
        <f>DK43/D70%</f>
        <v>33.333333333333336</v>
      </c>
      <c r="DL44" s="49">
        <f>DL43/D70%</f>
        <v>66.666666666666671</v>
      </c>
      <c r="DM44" s="49">
        <f>DM43/D70%</f>
        <v>0</v>
      </c>
      <c r="DN44" s="49">
        <f>DN43/D70%</f>
        <v>33.333333333333336</v>
      </c>
      <c r="DO44" s="49">
        <f>DO43/D70%</f>
        <v>66.666666666666671</v>
      </c>
      <c r="DP44" s="49">
        <f>DP43/D70%</f>
        <v>0</v>
      </c>
      <c r="DQ44" s="49">
        <f>DQ43/D70%</f>
        <v>33.333333333333336</v>
      </c>
      <c r="DR44" s="49">
        <f>DR43/D70%</f>
        <v>66.666666666666671</v>
      </c>
      <c r="DS44" s="49">
        <f>DS43/D70%</f>
        <v>0</v>
      </c>
      <c r="DT44" s="49">
        <f>DT43/D70%</f>
        <v>33.333333333333336</v>
      </c>
      <c r="DU44" s="49">
        <f>DU43/D70%</f>
        <v>66.666666666666671</v>
      </c>
      <c r="DV44" s="49">
        <f>DV43/D70%</f>
        <v>0</v>
      </c>
      <c r="DW44" s="49">
        <f>DW43/D70%</f>
        <v>33.333333333333336</v>
      </c>
      <c r="DX44" s="49">
        <f>DX43/D70%</f>
        <v>66.666666666666671</v>
      </c>
      <c r="DY44" s="49">
        <f>DY43/D70%</f>
        <v>0</v>
      </c>
      <c r="DZ44" s="49">
        <f>DZ43/D70%</f>
        <v>33.333333333333336</v>
      </c>
      <c r="EA44" s="49">
        <f>EA43/D70%</f>
        <v>66.666666666666671</v>
      </c>
      <c r="EB44" s="49">
        <f>EB43/D70%</f>
        <v>0</v>
      </c>
      <c r="EC44" s="49">
        <f>EC43/D70%</f>
        <v>33.333333333333336</v>
      </c>
      <c r="ED44" s="49">
        <f>ED43/D70%</f>
        <v>66.666666666666671</v>
      </c>
      <c r="EE44" s="49">
        <f>EE43/D70%</f>
        <v>0</v>
      </c>
      <c r="EF44" s="49">
        <f>EF43/D70%</f>
        <v>33.333333333333336</v>
      </c>
      <c r="EG44" s="49">
        <f>EG43/D70%</f>
        <v>66.666666666666671</v>
      </c>
      <c r="EH44" s="49">
        <f>EH43/D70%</f>
        <v>0</v>
      </c>
      <c r="EI44" s="49">
        <f>EI43/D70%</f>
        <v>33.333333333333336</v>
      </c>
      <c r="EJ44" s="49">
        <f>EJ43/D70%</f>
        <v>66.666666666666671</v>
      </c>
      <c r="EK44" s="49">
        <f>EK43/D70%</f>
        <v>0</v>
      </c>
      <c r="EL44" s="49">
        <f>EL43/D70%</f>
        <v>33.333333333333336</v>
      </c>
      <c r="EM44" s="49">
        <f>EM43/D70%</f>
        <v>66.666666666666671</v>
      </c>
      <c r="EN44" s="49">
        <f>EN43/D70%</f>
        <v>0</v>
      </c>
      <c r="EO44" s="49">
        <f>EO43/D70%</f>
        <v>33.333333333333336</v>
      </c>
      <c r="EP44" s="49">
        <f>EP43/D70%</f>
        <v>66.666666666666671</v>
      </c>
      <c r="EQ44" s="49">
        <f>EQ43/D70%</f>
        <v>0</v>
      </c>
      <c r="ER44" s="49">
        <f>ER43/D70%</f>
        <v>33.333333333333336</v>
      </c>
      <c r="ES44" s="49">
        <f>ES43/D70%</f>
        <v>66.666666666666671</v>
      </c>
      <c r="ET44" s="49">
        <f>ET43/D70%</f>
        <v>0</v>
      </c>
      <c r="EU44" s="49">
        <f>EU43/D70%</f>
        <v>33.333333333333336</v>
      </c>
      <c r="EV44" s="49">
        <f>EV43/D70%</f>
        <v>66.666666666666671</v>
      </c>
      <c r="EW44" s="49">
        <f>EW43/D70%</f>
        <v>0</v>
      </c>
      <c r="EX44" s="49">
        <f>EX43/D70%</f>
        <v>33.333333333333336</v>
      </c>
      <c r="EY44" s="49">
        <f>EY43/D70%</f>
        <v>66.666666666666671</v>
      </c>
      <c r="EZ44" s="49">
        <f>EZ43/D70%</f>
        <v>0</v>
      </c>
      <c r="FA44" s="49">
        <f>FA43/D70%</f>
        <v>33.333333333333336</v>
      </c>
      <c r="FB44" s="49">
        <f>FB43/D70%</f>
        <v>66.666666666666671</v>
      </c>
      <c r="FC44" s="49">
        <f>FC43/D70%</f>
        <v>0</v>
      </c>
      <c r="FD44" s="49">
        <f>FD43/D70%</f>
        <v>33.333333333333336</v>
      </c>
      <c r="FE44" s="49">
        <f>FE43/D70%</f>
        <v>66.666666666666671</v>
      </c>
      <c r="FF44" s="49">
        <f>FF43/D70%</f>
        <v>0</v>
      </c>
      <c r="FG44" s="49">
        <f>FG43/D70%</f>
        <v>33.333333333333336</v>
      </c>
      <c r="FH44" s="49">
        <f>FH43/D70%</f>
        <v>66.666666666666671</v>
      </c>
      <c r="FI44" s="49">
        <f>FI43/D70%</f>
        <v>0</v>
      </c>
      <c r="FJ44" s="49">
        <f>FJ43/D70%</f>
        <v>33.333333333333336</v>
      </c>
      <c r="FK44" s="49">
        <f>FK43/D70%</f>
        <v>66.666666666666671</v>
      </c>
      <c r="FL44" s="49">
        <f>FL43/D70%</f>
        <v>0</v>
      </c>
      <c r="FM44" s="49">
        <f>FM43/D70%</f>
        <v>33.333333333333336</v>
      </c>
      <c r="FN44" s="49">
        <f>FN43/D70%</f>
        <v>66.666666666666671</v>
      </c>
      <c r="FO44" s="49">
        <f>FO43/D70%</f>
        <v>0</v>
      </c>
      <c r="FP44" s="49">
        <f>FP43/D70%</f>
        <v>33.333333333333336</v>
      </c>
      <c r="FQ44" s="49">
        <f>FQ43/D70%</f>
        <v>66.666666666666671</v>
      </c>
      <c r="FR44" s="49">
        <f>FR43/D70%</f>
        <v>0</v>
      </c>
      <c r="FS44" s="49">
        <f>FS43/D70%</f>
        <v>33.333333333333336</v>
      </c>
      <c r="FT44" s="49">
        <f>FT43/D70%</f>
        <v>66.666666666666671</v>
      </c>
      <c r="FU44" s="49">
        <f>FU43/D70%</f>
        <v>0</v>
      </c>
      <c r="FV44" s="49">
        <f>FV43/D70%</f>
        <v>33.333333333333336</v>
      </c>
      <c r="FW44" s="49">
        <f>FW43/D70%</f>
        <v>66.666666666666671</v>
      </c>
      <c r="FX44" s="49">
        <f>FX43/D70%</f>
        <v>0</v>
      </c>
      <c r="FY44" s="49">
        <f>FY43/D70%</f>
        <v>33.333333333333336</v>
      </c>
      <c r="FZ44" s="49">
        <f>FZ43/D70%</f>
        <v>66.666666666666671</v>
      </c>
      <c r="GA44" s="49">
        <f>GA43/D70%</f>
        <v>0</v>
      </c>
      <c r="GB44" s="49">
        <f>GB43/D70%</f>
        <v>33.333333333333336</v>
      </c>
      <c r="GC44" s="49">
        <f>GC43/D70%</f>
        <v>66.666666666666671</v>
      </c>
      <c r="GD44" s="49">
        <f>GD43/D70%</f>
        <v>0</v>
      </c>
      <c r="GE44" s="49">
        <f>GE43/D70%</f>
        <v>33.333333333333336</v>
      </c>
      <c r="GF44" s="49">
        <f>GF43/D70%</f>
        <v>66.666666666666671</v>
      </c>
      <c r="GG44" s="49">
        <f>GG43/D70%</f>
        <v>0</v>
      </c>
      <c r="GH44" s="49">
        <f>GH43/D70%</f>
        <v>33.333333333333336</v>
      </c>
      <c r="GI44" s="49">
        <f>GI43/D70%</f>
        <v>66.666666666666671</v>
      </c>
      <c r="GJ44" s="49">
        <f>GJ43/D70%</f>
        <v>0</v>
      </c>
      <c r="GK44" s="49">
        <f>GK43/D70%</f>
        <v>33.333333333333336</v>
      </c>
      <c r="GL44" s="49">
        <f>GL43/D70%</f>
        <v>66.666666666666671</v>
      </c>
      <c r="GM44" s="49">
        <f>GM43/D70%</f>
        <v>0</v>
      </c>
      <c r="GN44" s="49">
        <f>GN43/D70%</f>
        <v>33.333333333333336</v>
      </c>
      <c r="GO44" s="49">
        <f>GO43/D70%</f>
        <v>66.666666666666671</v>
      </c>
      <c r="GP44" s="49">
        <f>GP43/D70%</f>
        <v>0</v>
      </c>
      <c r="GQ44" s="49">
        <f>GQ43/D70%</f>
        <v>33.333333333333336</v>
      </c>
      <c r="GR44" s="49">
        <f>GR43/D70%</f>
        <v>66.666666666666671</v>
      </c>
      <c r="GS44" s="49">
        <f>GS43/D70%</f>
        <v>0</v>
      </c>
      <c r="GT44" s="49">
        <f>GT43/D70%</f>
        <v>33.333333333333336</v>
      </c>
      <c r="GU44" s="49">
        <f>GU43/D70%</f>
        <v>66.666666666666671</v>
      </c>
      <c r="GV44" s="49">
        <f>GV43/D70%</f>
        <v>0</v>
      </c>
      <c r="GW44" s="49">
        <f>GW43/D70%</f>
        <v>33.333333333333336</v>
      </c>
      <c r="GX44" s="49">
        <f>GX43/D70%</f>
        <v>66.666666666666671</v>
      </c>
      <c r="GY44" s="49">
        <f>GY43/D70%</f>
        <v>0</v>
      </c>
      <c r="GZ44" s="49">
        <f>GZ43/D70%</f>
        <v>33.333333333333336</v>
      </c>
      <c r="HA44" s="49">
        <f>HA43/D70%</f>
        <v>66.666666666666671</v>
      </c>
      <c r="HB44" s="49">
        <f>HB43/D70%</f>
        <v>0</v>
      </c>
      <c r="HC44" s="49">
        <f>HC43/D70%</f>
        <v>33.333333333333336</v>
      </c>
      <c r="HD44" s="49">
        <f>HD43/D70%</f>
        <v>66.666666666666671</v>
      </c>
      <c r="HE44" s="49">
        <f>HE43/D70%</f>
        <v>0</v>
      </c>
      <c r="HF44" s="49">
        <f>HF43/D70%</f>
        <v>33.333333333333336</v>
      </c>
      <c r="HG44" s="49">
        <f>HG43/D70%</f>
        <v>66.666666666666671</v>
      </c>
      <c r="HH44" s="49">
        <f>HH43/D70%</f>
        <v>0</v>
      </c>
      <c r="HI44" s="49">
        <f>HI43/D70%</f>
        <v>33.333333333333336</v>
      </c>
      <c r="HJ44" s="49">
        <f>HJ43/D70%</f>
        <v>66.666666666666671</v>
      </c>
      <c r="HK44" s="49">
        <f>HK43/D70%</f>
        <v>0</v>
      </c>
      <c r="HL44" s="49">
        <f>HL43/D70%</f>
        <v>33.333333333333336</v>
      </c>
      <c r="HM44" s="49">
        <f>HM43/D70%</f>
        <v>66.666666666666671</v>
      </c>
      <c r="HN44" s="49">
        <f>HN43/D70%</f>
        <v>0</v>
      </c>
      <c r="HO44" s="49">
        <f>HO43/D70%</f>
        <v>33.333333333333336</v>
      </c>
      <c r="HP44" s="49">
        <f>HP43/D70%</f>
        <v>66.666666666666671</v>
      </c>
      <c r="HQ44" s="49">
        <f>HQ43/D70%</f>
        <v>0</v>
      </c>
      <c r="HR44" s="49">
        <f>HR43/D70%</f>
        <v>33.333333333333336</v>
      </c>
      <c r="HS44" s="49">
        <f>HS43/D70%</f>
        <v>66.666666666666671</v>
      </c>
      <c r="HT44" s="49">
        <f>HT43/D70%</f>
        <v>0</v>
      </c>
      <c r="HU44" s="49">
        <f>HU43/D70%</f>
        <v>33.333333333333336</v>
      </c>
      <c r="HV44" s="49">
        <f>HV43/D70%</f>
        <v>66.666666666666671</v>
      </c>
      <c r="HW44" s="49">
        <f>HW43/D70%</f>
        <v>0</v>
      </c>
      <c r="HX44" s="49">
        <f>HX43/D70%</f>
        <v>33.333333333333336</v>
      </c>
      <c r="HY44" s="49">
        <f>HY43/D70%</f>
        <v>66.666666666666671</v>
      </c>
      <c r="HZ44" s="49">
        <f>HZ43/D70%</f>
        <v>0</v>
      </c>
      <c r="IA44" s="49">
        <f>IA43/D70%</f>
        <v>33.333333333333336</v>
      </c>
      <c r="IB44" s="49">
        <f>IB43/D70%</f>
        <v>66.666666666666671</v>
      </c>
      <c r="IC44" s="49">
        <f>IC43/D70%</f>
        <v>0</v>
      </c>
      <c r="ID44" s="49">
        <f>ID43/D70%</f>
        <v>33.333333333333336</v>
      </c>
      <c r="IE44" s="49">
        <f>IE43/D70%</f>
        <v>66.666666666666671</v>
      </c>
      <c r="IF44" s="49">
        <f>IF43/D70%</f>
        <v>0</v>
      </c>
      <c r="IG44" s="49">
        <f>IG43/D70%</f>
        <v>33.333333333333336</v>
      </c>
      <c r="IH44" s="49">
        <f>IH43/D70%</f>
        <v>66.666666666666671</v>
      </c>
      <c r="II44" s="49">
        <f>II43/D70%</f>
        <v>0</v>
      </c>
      <c r="IJ44" s="49">
        <f>IJ43/D70%</f>
        <v>33.333333333333336</v>
      </c>
      <c r="IK44" s="49">
        <f>IK43/D70%</f>
        <v>66.666666666666671</v>
      </c>
      <c r="IL44" s="49">
        <f>IL43/D70%</f>
        <v>0</v>
      </c>
      <c r="IM44" s="49">
        <f>IM43/D70%</f>
        <v>33.333333333333336</v>
      </c>
      <c r="IN44" s="49">
        <f>IN43/D70%</f>
        <v>66.666666666666671</v>
      </c>
      <c r="IO44" s="49">
        <f>IO43/D70%</f>
        <v>0</v>
      </c>
      <c r="IP44" s="49">
        <f>IP43/D70%</f>
        <v>33.333333333333336</v>
      </c>
      <c r="IQ44" s="49">
        <f>IQ43/D70%</f>
        <v>66.666666666666671</v>
      </c>
      <c r="IR44" s="49">
        <f>IR43/D70%</f>
        <v>0</v>
      </c>
      <c r="IS44" s="49">
        <f>IS43/D70%</f>
        <v>33.333333333333336</v>
      </c>
      <c r="IT44" s="49">
        <f>IT43/D70%</f>
        <v>66.666666666666671</v>
      </c>
      <c r="IU44" s="49">
        <f>IU43/D70%</f>
        <v>0</v>
      </c>
      <c r="IV44" s="49">
        <f>IV43/D70%</f>
        <v>33.333333333333336</v>
      </c>
      <c r="IW44" s="49">
        <f>IW43/D70%</f>
        <v>66.666666666666671</v>
      </c>
      <c r="IX44" s="49">
        <f>IX43/D70%</f>
        <v>0</v>
      </c>
      <c r="IY44" s="49">
        <f>IY43/D70%</f>
        <v>33.333333333333336</v>
      </c>
      <c r="IZ44" s="49">
        <f>IZ43/D70%</f>
        <v>66.666666666666671</v>
      </c>
      <c r="JA44" s="49">
        <f>JA43/D70%</f>
        <v>0</v>
      </c>
      <c r="JB44" s="49">
        <f>JB43/D70%</f>
        <v>33.333333333333336</v>
      </c>
      <c r="JC44" s="49">
        <f>JC43/D70%</f>
        <v>66.666666666666671</v>
      </c>
      <c r="JD44" s="49">
        <f>JD43/D70%</f>
        <v>0</v>
      </c>
      <c r="JE44" s="49">
        <f>JE43/D70%</f>
        <v>33.333333333333336</v>
      </c>
      <c r="JF44" s="49">
        <f>JF43/D70%</f>
        <v>66.666666666666671</v>
      </c>
      <c r="JG44" s="49">
        <f>JG43/D70%</f>
        <v>0</v>
      </c>
      <c r="JH44" s="49">
        <f>JH43/D70%</f>
        <v>33.333333333333336</v>
      </c>
      <c r="JI44" s="49">
        <f>JI43/D70%</f>
        <v>66.666666666666671</v>
      </c>
      <c r="JJ44" s="49">
        <f>JJ43/D70%</f>
        <v>0</v>
      </c>
      <c r="JK44" s="49">
        <f>JK43/D70%</f>
        <v>33.333333333333336</v>
      </c>
      <c r="JL44" s="49">
        <f>JL43/D70%</f>
        <v>66.666666666666671</v>
      </c>
      <c r="JM44" s="49">
        <f>JM43/D70%</f>
        <v>0</v>
      </c>
      <c r="JN44" s="49">
        <f>JN43/D70%</f>
        <v>33.333333333333336</v>
      </c>
      <c r="JO44" s="49">
        <f>JO43/D70%</f>
        <v>66.666666666666671</v>
      </c>
      <c r="JP44" s="49">
        <f>JP43/D70%</f>
        <v>0</v>
      </c>
      <c r="JQ44" s="49">
        <f>JQ43/D70%</f>
        <v>33.333333333333336</v>
      </c>
      <c r="JR44" s="49">
        <f>JR43/D70%</f>
        <v>66.666666666666671</v>
      </c>
      <c r="JS44" s="49">
        <f>JS43/D70%</f>
        <v>0</v>
      </c>
      <c r="JT44" s="49">
        <f>JT43/D70%</f>
        <v>33.333333333333336</v>
      </c>
      <c r="JU44" s="49">
        <f>JU43/D70%</f>
        <v>66.666666666666671</v>
      </c>
      <c r="JV44" s="49">
        <f>JV43/D70%</f>
        <v>0</v>
      </c>
      <c r="JW44" s="49">
        <f>JW43/D70%</f>
        <v>33.333333333333336</v>
      </c>
      <c r="JX44" s="49">
        <f>JX43/D70%</f>
        <v>66.666666666666671</v>
      </c>
      <c r="JY44" s="49">
        <f>JY43/D70%</f>
        <v>0</v>
      </c>
      <c r="JZ44" s="49">
        <f>JZ43/D70%</f>
        <v>33.333333333333336</v>
      </c>
      <c r="KA44" s="49">
        <f>KA43/D70%</f>
        <v>66.666666666666671</v>
      </c>
      <c r="KB44" s="49">
        <f>KB43/D70%</f>
        <v>0</v>
      </c>
      <c r="KC44" s="49">
        <f>KC43/D70%</f>
        <v>33.333333333333336</v>
      </c>
      <c r="KD44" s="49">
        <f>KD43/D70%</f>
        <v>66.666666666666671</v>
      </c>
      <c r="KE44" s="49">
        <f>KE43/D70%</f>
        <v>0</v>
      </c>
      <c r="KF44" s="49">
        <f>KF43/D70%</f>
        <v>33.333333333333336</v>
      </c>
      <c r="KG44" s="49">
        <f>KG43/D70%</f>
        <v>66.666666666666671</v>
      </c>
      <c r="KH44" s="49">
        <f>KH43/D70%</f>
        <v>0</v>
      </c>
      <c r="KI44" s="49">
        <f>KI43/D70%</f>
        <v>33.333333333333336</v>
      </c>
      <c r="KJ44" s="49">
        <f>KJ43/D70%</f>
        <v>66.666666666666671</v>
      </c>
      <c r="KK44" s="49">
        <f>KK43/D70%</f>
        <v>0</v>
      </c>
      <c r="KL44" s="49">
        <f>KL43/D70%</f>
        <v>33.333333333333336</v>
      </c>
      <c r="KM44" s="49">
        <f>KM43/D70%</f>
        <v>66.666666666666671</v>
      </c>
      <c r="KN44" s="49">
        <f>KN43/D70%</f>
        <v>0</v>
      </c>
      <c r="KO44" s="49">
        <f>KO43/D70%</f>
        <v>33.333333333333336</v>
      </c>
      <c r="KP44" s="49">
        <f>KP43/D70%</f>
        <v>66.666666666666671</v>
      </c>
      <c r="KQ44" s="49">
        <f>KQ43/D70%</f>
        <v>0</v>
      </c>
      <c r="KR44" s="49">
        <f>KR43/D70%</f>
        <v>33.333333333333336</v>
      </c>
      <c r="KS44" s="49">
        <f>KS43/D70%</f>
        <v>66.666666666666671</v>
      </c>
      <c r="KT44" s="49">
        <f>KT43/D70%</f>
        <v>0</v>
      </c>
      <c r="KU44" s="49">
        <f>KU43/D70%</f>
        <v>33.333333333333336</v>
      </c>
      <c r="KV44" s="49">
        <f>KV43/D70%</f>
        <v>66.666666666666671</v>
      </c>
      <c r="KW44" s="49">
        <f>KW43/D70%</f>
        <v>0</v>
      </c>
      <c r="KX44" s="49">
        <f>KX43/D70%</f>
        <v>33.333333333333336</v>
      </c>
      <c r="KY44" s="49">
        <f>KY43/D70%</f>
        <v>66.666666666666671</v>
      </c>
      <c r="KZ44" s="49">
        <f>KZ43/D70%</f>
        <v>0</v>
      </c>
      <c r="LA44" s="49">
        <f>LA43/D70%</f>
        <v>33.333333333333336</v>
      </c>
      <c r="LB44" s="49">
        <f>LB43/D70%</f>
        <v>66.666666666666671</v>
      </c>
      <c r="LC44" s="49">
        <f>LC43/D70%</f>
        <v>0</v>
      </c>
      <c r="LD44" s="49">
        <f>LD43/D70%</f>
        <v>33.333333333333336</v>
      </c>
      <c r="LE44" s="49">
        <f>LE43/D70%</f>
        <v>66.666666666666671</v>
      </c>
      <c r="LF44" s="49">
        <f>LF43/D70%</f>
        <v>0</v>
      </c>
      <c r="LG44" s="49">
        <f>LG43/D70%</f>
        <v>33.333333333333336</v>
      </c>
      <c r="LH44" s="49">
        <f>LH43/D70%</f>
        <v>66.666666666666671</v>
      </c>
      <c r="LI44" s="49">
        <f>LI43/D70%</f>
        <v>0</v>
      </c>
      <c r="LJ44" s="49">
        <f>LJ43/D70%</f>
        <v>33.333333333333336</v>
      </c>
      <c r="LK44" s="49">
        <f>LK43/D70%</f>
        <v>66.666666666666671</v>
      </c>
      <c r="LL44" s="49">
        <f>LL43/D70%</f>
        <v>0</v>
      </c>
      <c r="LM44" s="49">
        <f>LM43/D70%</f>
        <v>33.333333333333336</v>
      </c>
      <c r="LN44" s="49">
        <f>LN43/D70%</f>
        <v>66.666666666666671</v>
      </c>
      <c r="LO44" s="49">
        <f>LO43/D70%</f>
        <v>0</v>
      </c>
      <c r="LP44" s="49">
        <f>LP43/D70%</f>
        <v>33.333333333333336</v>
      </c>
      <c r="LQ44" s="49">
        <f>LQ43/D70%</f>
        <v>66.666666666666671</v>
      </c>
      <c r="LR44" s="49">
        <f>LR43/D70%</f>
        <v>0</v>
      </c>
      <c r="LS44" s="49">
        <f>LS43/D70%</f>
        <v>33.333333333333336</v>
      </c>
      <c r="LT44" s="49">
        <f>LT43/D70%</f>
        <v>66.666666666666671</v>
      </c>
      <c r="LU44" s="49">
        <f>LU43/D70%</f>
        <v>0</v>
      </c>
      <c r="LV44" s="49">
        <f>LV43/D70%</f>
        <v>33.333333333333336</v>
      </c>
      <c r="LW44" s="49">
        <f>LW43/D70%</f>
        <v>66.666666666666671</v>
      </c>
      <c r="LX44" s="49">
        <f>LX43/D70%</f>
        <v>0</v>
      </c>
      <c r="LY44" s="49">
        <f>LY43/D70%</f>
        <v>33.333333333333336</v>
      </c>
      <c r="LZ44" s="49">
        <f>LZ43/D70%</f>
        <v>66.666666666666671</v>
      </c>
      <c r="MA44" s="49">
        <f>MA43/D70%</f>
        <v>0</v>
      </c>
      <c r="MB44" s="49">
        <f>MB43/D70%</f>
        <v>33.333333333333336</v>
      </c>
      <c r="MC44" s="49">
        <f>MC43/D70%</f>
        <v>66.666666666666671</v>
      </c>
      <c r="MD44" s="49">
        <f>MD43/D70%</f>
        <v>0</v>
      </c>
      <c r="ME44" s="49">
        <f>ME43/D70%</f>
        <v>33.333333333333336</v>
      </c>
      <c r="MF44" s="49">
        <f>MF43/D70%</f>
        <v>66.666666666666671</v>
      </c>
      <c r="MG44" s="49">
        <f>MG43/D70%</f>
        <v>0</v>
      </c>
      <c r="MH44" s="49">
        <f>MH43/D70%</f>
        <v>33.333333333333336</v>
      </c>
      <c r="MI44" s="49">
        <f>MI43/D70%</f>
        <v>66.666666666666671</v>
      </c>
      <c r="MJ44" s="49">
        <f>MJ43/D70%</f>
        <v>0</v>
      </c>
      <c r="MK44" s="49">
        <f>MK43/D70%</f>
        <v>33.333333333333336</v>
      </c>
      <c r="ML44" s="49">
        <f>ML43/D70%</f>
        <v>66.666666666666671</v>
      </c>
      <c r="MM44" s="49">
        <f>MM43/D70%</f>
        <v>0</v>
      </c>
      <c r="MN44" s="49">
        <f>MN43/D70%</f>
        <v>33.333333333333336</v>
      </c>
      <c r="MO44" s="49">
        <f>MO43/D70%</f>
        <v>66.666666666666671</v>
      </c>
      <c r="MP44" s="49">
        <f>MP43/D70%</f>
        <v>0</v>
      </c>
      <c r="MQ44" s="49">
        <f>MQ43/D70%</f>
        <v>33.333333333333336</v>
      </c>
      <c r="MR44" s="49">
        <f>MR43/D70%</f>
        <v>66.666666666666671</v>
      </c>
      <c r="MS44" s="49">
        <f>MS43/D70%</f>
        <v>0</v>
      </c>
      <c r="MT44" s="49">
        <f>MT43/D70%</f>
        <v>33.333333333333336</v>
      </c>
      <c r="MU44" s="49">
        <f>MU43/D70%</f>
        <v>66.666666666666671</v>
      </c>
      <c r="MV44" s="49">
        <f>MV43/D70%</f>
        <v>0</v>
      </c>
      <c r="MW44" s="49">
        <f>MW43/D70%</f>
        <v>33.333333333333336</v>
      </c>
      <c r="MX44" s="49">
        <f>MX43/D70%</f>
        <v>66.666666666666671</v>
      </c>
      <c r="MY44" s="49">
        <f>MY43/D70%</f>
        <v>0</v>
      </c>
      <c r="MZ44" s="49">
        <f>MZ43/D70%</f>
        <v>33.333333333333336</v>
      </c>
      <c r="NA44" s="49">
        <f>NA43/D70%</f>
        <v>66.666666666666671</v>
      </c>
      <c r="NB44" s="49">
        <f>NB43/D70%</f>
        <v>0</v>
      </c>
      <c r="NC44" s="49">
        <f>NC43/D70%</f>
        <v>33.333333333333336</v>
      </c>
      <c r="ND44" s="49">
        <f>ND43/D70%</f>
        <v>66.666666666666671</v>
      </c>
      <c r="NE44" s="49">
        <f>NE43/D70%</f>
        <v>0</v>
      </c>
      <c r="NF44" s="49">
        <f>NF43/D70%</f>
        <v>33.333333333333336</v>
      </c>
      <c r="NG44" s="49">
        <f>NG43/D70%</f>
        <v>66.666666666666671</v>
      </c>
      <c r="NH44" s="49">
        <f>NH43/D70%</f>
        <v>0</v>
      </c>
      <c r="NI44" s="49">
        <f>NI43/D70%</f>
        <v>33.333333333333336</v>
      </c>
      <c r="NJ44" s="49">
        <f>NJ43/D70%</f>
        <v>66.666666666666671</v>
      </c>
      <c r="NK44" s="49">
        <f>NK43/D70%</f>
        <v>0</v>
      </c>
      <c r="NL44" s="49">
        <f>NL43/D70%</f>
        <v>33.333333333333336</v>
      </c>
      <c r="NM44" s="49">
        <f>NM43/D70%</f>
        <v>66.666666666666671</v>
      </c>
      <c r="NN44" s="49">
        <f>NN43/D70%</f>
        <v>0</v>
      </c>
      <c r="NO44" s="49">
        <f>NO43/D70%</f>
        <v>33.333333333333336</v>
      </c>
      <c r="NP44" s="49">
        <f>NP43/D70%</f>
        <v>66.666666666666671</v>
      </c>
      <c r="NQ44" s="49">
        <f>NQ43/D70%</f>
        <v>0</v>
      </c>
      <c r="NR44" s="49">
        <f>NR43/D70%</f>
        <v>33.333333333333336</v>
      </c>
      <c r="NS44" s="49">
        <f>NS43/D70%</f>
        <v>66.666666666666671</v>
      </c>
      <c r="NT44" s="49">
        <f>NT43/D70%</f>
        <v>0</v>
      </c>
      <c r="NU44" s="49">
        <f>NU43/D70%</f>
        <v>33.333333333333336</v>
      </c>
      <c r="NV44" s="49">
        <f>NV43/D70%</f>
        <v>66.666666666666671</v>
      </c>
      <c r="NW44" s="49">
        <f>NW43/D70%</f>
        <v>0</v>
      </c>
      <c r="NX44" s="49">
        <f>NX43/D70%</f>
        <v>33.333333333333336</v>
      </c>
      <c r="NY44" s="49">
        <f>NY43/D70%</f>
        <v>66.666666666666671</v>
      </c>
      <c r="NZ44" s="49">
        <f>NZ43/D70%</f>
        <v>0</v>
      </c>
      <c r="OA44" s="49">
        <f>OA43/D70%</f>
        <v>33.333333333333336</v>
      </c>
      <c r="OB44" s="49">
        <f>OB43/D70%</f>
        <v>66.666666666666671</v>
      </c>
      <c r="OC44" s="49">
        <f>OC43/D70%</f>
        <v>0</v>
      </c>
      <c r="OD44" s="49">
        <f>OD43/D70%</f>
        <v>33.333333333333336</v>
      </c>
      <c r="OE44" s="49">
        <f>OE43/D70%</f>
        <v>66.666666666666671</v>
      </c>
      <c r="OF44" s="49">
        <f>OF43/D70%</f>
        <v>0</v>
      </c>
      <c r="OG44" s="49">
        <f>OG43/D70%</f>
        <v>33.333333333333336</v>
      </c>
      <c r="OH44" s="49">
        <f>OH43/D70%</f>
        <v>66.666666666666671</v>
      </c>
      <c r="OI44" s="49">
        <f>OI43/D70%</f>
        <v>0</v>
      </c>
      <c r="OJ44" s="49">
        <f>OJ43/D70%</f>
        <v>33.333333333333336</v>
      </c>
      <c r="OK44" s="49">
        <f>OK43/D70%</f>
        <v>66.666666666666671</v>
      </c>
      <c r="OL44" s="49">
        <f>OL43/D70%</f>
        <v>0</v>
      </c>
      <c r="OM44" s="49">
        <f>OM43/D70%</f>
        <v>33.333333333333336</v>
      </c>
      <c r="ON44" s="49">
        <f>ON43/D70%</f>
        <v>66.666666666666671</v>
      </c>
      <c r="OO44" s="49">
        <f>OO43/D70%</f>
        <v>0</v>
      </c>
      <c r="OP44" s="49">
        <f>OP43/D70%</f>
        <v>33.333333333333336</v>
      </c>
      <c r="OQ44" s="49">
        <f>OQ43/D70%</f>
        <v>66.666666666666671</v>
      </c>
      <c r="OR44" s="49">
        <f>OR43/D70%</f>
        <v>0</v>
      </c>
      <c r="OS44" s="49">
        <f>OS43/D70%</f>
        <v>33.333333333333336</v>
      </c>
      <c r="OT44" s="49">
        <f>OT43/D70%</f>
        <v>66.666666666666671</v>
      </c>
      <c r="OU44" s="49">
        <f>OU43/D70%</f>
        <v>0</v>
      </c>
      <c r="OV44" s="49">
        <f>OV43/D70%</f>
        <v>33.333333333333336</v>
      </c>
      <c r="OW44" s="49">
        <f>OW43/D70%</f>
        <v>66.666666666666671</v>
      </c>
      <c r="OX44" s="49">
        <f>OX43/D70%</f>
        <v>0</v>
      </c>
      <c r="OY44" s="49">
        <f>OY43/D70%</f>
        <v>33.333333333333336</v>
      </c>
      <c r="OZ44" s="49">
        <f>OZ43/D70%</f>
        <v>66.666666666666671</v>
      </c>
      <c r="PA44" s="49">
        <f>PA43/D70%</f>
        <v>0</v>
      </c>
      <c r="PB44" s="49">
        <f>PB43/D70%</f>
        <v>33.333333333333336</v>
      </c>
      <c r="PC44" s="49">
        <f>PC43/D70%</f>
        <v>66.666666666666671</v>
      </c>
      <c r="PD44" s="49">
        <f>PD43/D70%</f>
        <v>0</v>
      </c>
      <c r="PE44" s="49">
        <f>PE43/D70%</f>
        <v>33.333333333333336</v>
      </c>
      <c r="PF44" s="49">
        <f>PF43/D70%</f>
        <v>66.666666666666671</v>
      </c>
      <c r="PG44" s="49">
        <f>PG43/D70%</f>
        <v>0</v>
      </c>
      <c r="PH44" s="49">
        <f>PH43/D70%</f>
        <v>33.333333333333336</v>
      </c>
      <c r="PI44" s="49">
        <f>PI43/D70%</f>
        <v>66.666666666666671</v>
      </c>
      <c r="PJ44" s="49">
        <f>PJ43/D70%</f>
        <v>0</v>
      </c>
      <c r="PK44" s="49">
        <f>PK43/D70%</f>
        <v>33.333333333333336</v>
      </c>
      <c r="PL44" s="49">
        <f>PL43/D70%</f>
        <v>66.666666666666671</v>
      </c>
      <c r="PM44" s="49">
        <f>PM43/D70%</f>
        <v>0</v>
      </c>
      <c r="PN44" s="49">
        <f>PN43/D70%</f>
        <v>33.333333333333336</v>
      </c>
      <c r="PO44" s="49">
        <f>PO43/D70%</f>
        <v>66.666666666666671</v>
      </c>
      <c r="PP44" s="49">
        <f>PP43/D70%</f>
        <v>0</v>
      </c>
      <c r="PQ44" s="49">
        <f>PQ43/D70%</f>
        <v>33.333333333333336</v>
      </c>
      <c r="PR44" s="49">
        <f>PR43/D70%</f>
        <v>66.666666666666671</v>
      </c>
      <c r="PS44" s="49">
        <f>PS43/D70%</f>
        <v>0</v>
      </c>
      <c r="PT44" s="49">
        <f>PT43/D70%</f>
        <v>33.333333333333336</v>
      </c>
      <c r="PU44" s="49">
        <f>PU43/D70%</f>
        <v>66.666666666666671</v>
      </c>
      <c r="PV44" s="49">
        <f>PV43/D70%</f>
        <v>0</v>
      </c>
      <c r="PW44" s="49">
        <f>PW43/D70%</f>
        <v>33.333333333333336</v>
      </c>
      <c r="PX44" s="49">
        <f>PX43/D70%</f>
        <v>66.666666666666671</v>
      </c>
      <c r="PY44" s="49">
        <f>PY43/D70%</f>
        <v>0</v>
      </c>
      <c r="PZ44" s="49">
        <f>PZ43/D70%</f>
        <v>33.333333333333336</v>
      </c>
      <c r="QA44" s="49">
        <f>QA43/D70%</f>
        <v>66.666666666666671</v>
      </c>
      <c r="QB44" s="49">
        <f>QB43/D70%</f>
        <v>0</v>
      </c>
      <c r="QC44" s="49">
        <f>QC43/D70%</f>
        <v>33.333333333333336</v>
      </c>
      <c r="QD44" s="49">
        <f>QD43/D70%</f>
        <v>66.666666666666671</v>
      </c>
      <c r="QE44" s="49">
        <f>QE43/D70%</f>
        <v>0</v>
      </c>
      <c r="QF44" s="49">
        <f>QF43/D70%</f>
        <v>33.333333333333336</v>
      </c>
      <c r="QG44" s="49">
        <f>QG43/D70%</f>
        <v>66.666666666666671</v>
      </c>
      <c r="QH44" s="49">
        <f>QH43/D70%</f>
        <v>0</v>
      </c>
      <c r="QI44" s="49">
        <f>QI43/D70%</f>
        <v>33.333333333333336</v>
      </c>
      <c r="QJ44" s="49">
        <f>QJ43/D70%</f>
        <v>66.666666666666671</v>
      </c>
      <c r="QK44" s="49">
        <f>QK43/D70%</f>
        <v>0</v>
      </c>
      <c r="QL44" s="49">
        <f>QL43/D70%</f>
        <v>33.333333333333336</v>
      </c>
      <c r="QM44" s="49">
        <f>QM43/D70%</f>
        <v>66.666666666666671</v>
      </c>
      <c r="QN44" s="49">
        <f>QN43/D70%</f>
        <v>0</v>
      </c>
      <c r="QO44" s="49">
        <f>QO43/D70%</f>
        <v>33.333333333333336</v>
      </c>
      <c r="QP44" s="49">
        <f>QP43/D70%</f>
        <v>66.666666666666671</v>
      </c>
      <c r="QQ44" s="49">
        <f>QQ43/D70%</f>
        <v>0</v>
      </c>
      <c r="QR44" s="49">
        <f>QR43/D70%</f>
        <v>33.333333333333336</v>
      </c>
      <c r="QS44" s="49">
        <f>QS43/D70%</f>
        <v>66.666666666666671</v>
      </c>
      <c r="QT44" s="49">
        <f>QT43/D70%</f>
        <v>0</v>
      </c>
      <c r="QU44" s="49">
        <f>QU43/D70%</f>
        <v>33.333333333333336</v>
      </c>
      <c r="QV44" s="49">
        <f>QV43/D70%</f>
        <v>66.666666666666671</v>
      </c>
      <c r="QW44" s="49">
        <f>QW43/D70%</f>
        <v>0</v>
      </c>
      <c r="QX44" s="49">
        <f>QX43/D70%</f>
        <v>33.333333333333336</v>
      </c>
      <c r="QY44" s="49">
        <f>QY43/D70%</f>
        <v>66.666666666666671</v>
      </c>
      <c r="QZ44" s="49">
        <f>QZ43/D70%</f>
        <v>0</v>
      </c>
      <c r="RA44" s="49">
        <f>RA43/D70%</f>
        <v>33.333333333333336</v>
      </c>
      <c r="RB44" s="49">
        <f>RB43/D70%</f>
        <v>66.666666666666671</v>
      </c>
      <c r="RC44" s="49">
        <f>RC43/D70%</f>
        <v>0</v>
      </c>
      <c r="RD44" s="49">
        <f>RD43/D70%</f>
        <v>33.333333333333336</v>
      </c>
      <c r="RE44" s="49">
        <f>RE43/D70%</f>
        <v>66.666666666666671</v>
      </c>
      <c r="RF44" s="49">
        <f>RF43/D70%</f>
        <v>0</v>
      </c>
      <c r="RG44" s="49">
        <f>RG43/D70%</f>
        <v>33.333333333333336</v>
      </c>
      <c r="RH44" s="49">
        <f>RH43/D70%</f>
        <v>66.666666666666671</v>
      </c>
      <c r="RI44" s="49">
        <f>RI43/D70%</f>
        <v>0</v>
      </c>
      <c r="RJ44" s="49">
        <f>RJ43/D70%</f>
        <v>33.333333333333336</v>
      </c>
      <c r="RK44" s="49">
        <f>RK43/D70%</f>
        <v>66.666666666666671</v>
      </c>
      <c r="RL44" s="49">
        <f>RL43/D70%</f>
        <v>0</v>
      </c>
      <c r="RM44" s="49">
        <f>RM43/D70%</f>
        <v>33.333333333333336</v>
      </c>
      <c r="RN44" s="49">
        <f>RN43/D70%</f>
        <v>66.666666666666671</v>
      </c>
      <c r="RO44" s="49">
        <f>RO43/D70%</f>
        <v>0</v>
      </c>
      <c r="RP44" s="49">
        <f>RP43/D70%</f>
        <v>33.333333333333336</v>
      </c>
      <c r="RQ44" s="49">
        <f>RQ43/D70%</f>
        <v>66.666666666666671</v>
      </c>
      <c r="RR44" s="49">
        <f>RR43/D70%</f>
        <v>0</v>
      </c>
      <c r="RS44" s="49">
        <f>RS43/D70%</f>
        <v>33.333333333333336</v>
      </c>
      <c r="RT44" s="49">
        <f>RT43/D70%</f>
        <v>66.666666666666671</v>
      </c>
      <c r="RU44" s="49">
        <f>RU43/D70%</f>
        <v>0</v>
      </c>
      <c r="RV44" s="49">
        <f>RV43/D70%</f>
        <v>33.333333333333336</v>
      </c>
      <c r="RW44" s="49">
        <f>RW43/D70%</f>
        <v>66.666666666666671</v>
      </c>
      <c r="RX44" s="49">
        <f>RX43/D70%</f>
        <v>0</v>
      </c>
      <c r="RY44" s="49">
        <f>RY43/D70%</f>
        <v>33.333333333333336</v>
      </c>
      <c r="RZ44" s="49">
        <f>RZ43/D70%</f>
        <v>66.666666666666671</v>
      </c>
      <c r="SA44" s="49">
        <f>SA43/D70%</f>
        <v>0</v>
      </c>
      <c r="SB44" s="49">
        <f>SB43/D70%</f>
        <v>33.333333333333336</v>
      </c>
      <c r="SC44" s="49">
        <f>SC43/D70%</f>
        <v>66.666666666666671</v>
      </c>
      <c r="SD44" s="49">
        <f>SD43/D70%</f>
        <v>0</v>
      </c>
      <c r="SE44" s="49">
        <f>SE43/D70%</f>
        <v>33.333333333333336</v>
      </c>
      <c r="SF44" s="49">
        <f>SF43/D70%</f>
        <v>66.666666666666671</v>
      </c>
      <c r="SG44" s="49">
        <f>SG43/D70%</f>
        <v>0</v>
      </c>
      <c r="SH44" s="49">
        <f>SH43/D70%</f>
        <v>33.333333333333336</v>
      </c>
      <c r="SI44" s="49">
        <f>SI43/D70%</f>
        <v>66.666666666666671</v>
      </c>
      <c r="SJ44" s="49">
        <f>SJ43/D70%</f>
        <v>0</v>
      </c>
      <c r="SK44" s="49">
        <f>SK43/D70%</f>
        <v>33.333333333333336</v>
      </c>
      <c r="SL44" s="49">
        <f>SL43/D70%</f>
        <v>66.666666666666671</v>
      </c>
      <c r="SM44" s="49">
        <f>SM43/D70%</f>
        <v>0</v>
      </c>
      <c r="SN44" s="49">
        <f>SN43/D70%</f>
        <v>33.333333333333336</v>
      </c>
      <c r="SO44" s="49">
        <f>SO43/D70%</f>
        <v>66.666666666666671</v>
      </c>
      <c r="SP44" s="49">
        <f>SP43/D70%</f>
        <v>0</v>
      </c>
      <c r="SQ44" s="49">
        <f>SQ43/D70%</f>
        <v>33.333333333333336</v>
      </c>
      <c r="SR44" s="49">
        <f>SR43/D70%</f>
        <v>66.666666666666671</v>
      </c>
      <c r="SS44" s="49">
        <f>SS43/D70%</f>
        <v>0</v>
      </c>
      <c r="ST44" s="49">
        <f>ST43/D70%</f>
        <v>33.333333333333336</v>
      </c>
      <c r="SU44" s="49">
        <f>SU43/D70%</f>
        <v>66.666666666666671</v>
      </c>
      <c r="SV44" s="49">
        <f>SV43/D70%</f>
        <v>0</v>
      </c>
      <c r="SW44" s="49">
        <f>SW43/D70%</f>
        <v>33.333333333333336</v>
      </c>
      <c r="SX44" s="49">
        <f>SX43/D70%</f>
        <v>66.666666666666671</v>
      </c>
      <c r="SY44" s="49">
        <f>SY43/D70%</f>
        <v>0</v>
      </c>
      <c r="SZ44" s="49">
        <f>SZ43/D70%</f>
        <v>33.333333333333336</v>
      </c>
      <c r="TA44" s="49">
        <f>TA43/D70%</f>
        <v>66.666666666666671</v>
      </c>
      <c r="TB44" s="49">
        <f>TB43/D70%</f>
        <v>0</v>
      </c>
      <c r="TC44" s="49">
        <f>TC43/D70%</f>
        <v>33.333333333333336</v>
      </c>
      <c r="TD44" s="49">
        <f>TD43/D70%</f>
        <v>66.666666666666671</v>
      </c>
      <c r="TE44" s="49">
        <f>TE43/D70%</f>
        <v>0</v>
      </c>
      <c r="TF44" s="49">
        <f>TF43/D70%</f>
        <v>33.333333333333336</v>
      </c>
      <c r="TG44" s="49">
        <f>TG43/D70%</f>
        <v>66.666666666666671</v>
      </c>
      <c r="TH44" s="49">
        <f>TH43/D70%</f>
        <v>0</v>
      </c>
      <c r="TI44" s="49">
        <f>TI43/D70%</f>
        <v>33.333333333333336</v>
      </c>
      <c r="TJ44" s="49">
        <f>TJ43/D70%</f>
        <v>66.666666666666671</v>
      </c>
      <c r="TK44" s="49">
        <f>TK43/D70%</f>
        <v>0</v>
      </c>
      <c r="TL44" s="49">
        <f>TL43/D70%</f>
        <v>33.333333333333336</v>
      </c>
      <c r="TM44" s="49">
        <f>TM43/D70%</f>
        <v>66.666666666666671</v>
      </c>
      <c r="TN44" s="49">
        <f>TN43/D70%</f>
        <v>0</v>
      </c>
      <c r="TO44" s="49">
        <f>TO43/D70%</f>
        <v>33.333333333333336</v>
      </c>
      <c r="TP44" s="49">
        <f>TP43/D70%</f>
        <v>66.666666666666671</v>
      </c>
      <c r="TQ44" s="49">
        <f>TQ43/D70%</f>
        <v>0</v>
      </c>
      <c r="TR44" s="49">
        <f>TR43/D70%</f>
        <v>33.333333333333336</v>
      </c>
      <c r="TS44" s="49">
        <f>TS43/D70%</f>
        <v>66.666666666666671</v>
      </c>
      <c r="TT44" s="49">
        <f>TT43/D70%</f>
        <v>0</v>
      </c>
      <c r="TU44" s="49">
        <f>TU43/D70%</f>
        <v>33.333333333333336</v>
      </c>
      <c r="TV44" s="49">
        <f>TV43/D70%</f>
        <v>66.666666666666671</v>
      </c>
      <c r="TW44" s="49">
        <f>TW43/D70%</f>
        <v>0</v>
      </c>
      <c r="TX44" s="49">
        <f>TX43/D70%</f>
        <v>33.333333333333336</v>
      </c>
      <c r="TY44" s="49">
        <f>TY43/D70%</f>
        <v>66.666666666666671</v>
      </c>
      <c r="TZ44" s="49">
        <f>TZ43/D70%</f>
        <v>0</v>
      </c>
      <c r="UA44" s="49">
        <f>UA43/D70%</f>
        <v>33.333333333333336</v>
      </c>
      <c r="UB44" s="49">
        <f>UB43/D70%</f>
        <v>66.666666666666671</v>
      </c>
      <c r="UC44" s="49">
        <f>UC43/D70%</f>
        <v>0</v>
      </c>
      <c r="UD44" s="49">
        <f>UD43/D70%</f>
        <v>33.333333333333336</v>
      </c>
      <c r="UE44" s="49">
        <f>UE43/D70%</f>
        <v>66.666666666666671</v>
      </c>
      <c r="UF44" s="49">
        <f>UF43/D70%</f>
        <v>0</v>
      </c>
      <c r="UG44" s="49">
        <f>UG43/D70%</f>
        <v>33.333333333333336</v>
      </c>
      <c r="UH44" s="49">
        <f>UH43/D70%</f>
        <v>66.666666666666671</v>
      </c>
      <c r="UI44" s="49">
        <f>UI43/D70%</f>
        <v>0</v>
      </c>
      <c r="UJ44" s="49">
        <f>UJ43/D70%</f>
        <v>33.333333333333336</v>
      </c>
      <c r="UK44" s="49">
        <f>UK43/D70%</f>
        <v>66.666666666666671</v>
      </c>
      <c r="UL44" s="49">
        <f>UL43/D70%</f>
        <v>0</v>
      </c>
      <c r="UM44" s="49">
        <f>UM43/D70%</f>
        <v>33.333333333333336</v>
      </c>
      <c r="UN44" s="49">
        <f>UN43/D70%</f>
        <v>66.666666666666671</v>
      </c>
      <c r="UO44" s="49">
        <f>UO43/D70%</f>
        <v>0</v>
      </c>
      <c r="UP44" s="49">
        <f>UP43/D70%</f>
        <v>33.333333333333336</v>
      </c>
      <c r="UQ44" s="49">
        <f>UQ43/D70%</f>
        <v>66.666666666666671</v>
      </c>
      <c r="UR44" s="49">
        <f>UR43/D70%</f>
        <v>0</v>
      </c>
      <c r="US44" s="49">
        <f>US43/D70%</f>
        <v>33.333333333333336</v>
      </c>
      <c r="UT44" s="49">
        <f>UT43/D70%</f>
        <v>66.666666666666671</v>
      </c>
      <c r="UU44" s="49">
        <f>UU43/D70%</f>
        <v>0</v>
      </c>
      <c r="UV44" s="49">
        <f>UV43/D70%</f>
        <v>33.333333333333336</v>
      </c>
      <c r="UW44" s="49">
        <f>UW43/D70%</f>
        <v>66.666666666666671</v>
      </c>
      <c r="UX44" s="49">
        <f>UX43/D70%</f>
        <v>0</v>
      </c>
      <c r="UY44" s="49">
        <f>UY43/D70%</f>
        <v>33.333333333333336</v>
      </c>
      <c r="UZ44" s="49">
        <f>UZ43/D70%</f>
        <v>66.666666666666671</v>
      </c>
      <c r="VA44" s="49">
        <f>VA43/D70%</f>
        <v>0</v>
      </c>
      <c r="VB44" s="49">
        <f>VB43/D70%</f>
        <v>33.333333333333336</v>
      </c>
      <c r="VC44" s="49">
        <f>VC43/D70%</f>
        <v>66.666666666666671</v>
      </c>
      <c r="VD44" s="49">
        <f>VD43/D70%</f>
        <v>0</v>
      </c>
      <c r="VE44" s="49">
        <f>VE43/D70%</f>
        <v>33.333333333333336</v>
      </c>
      <c r="VF44" s="49">
        <f>VF43/D70%</f>
        <v>66.666666666666671</v>
      </c>
      <c r="VG44" s="49">
        <f>VG43/D70%</f>
        <v>0</v>
      </c>
      <c r="VH44" s="49">
        <f>VH43/D70%</f>
        <v>33.333333333333336</v>
      </c>
      <c r="VI44" s="49">
        <f>VI43/D70%</f>
        <v>66.666666666666671</v>
      </c>
      <c r="VJ44" s="49">
        <f>VJ43/D70%</f>
        <v>0</v>
      </c>
      <c r="VK44" s="49">
        <f>VK43/D70%</f>
        <v>33.333333333333336</v>
      </c>
      <c r="VL44" s="49">
        <f>VL43/D70%</f>
        <v>66.666666666666671</v>
      </c>
      <c r="VM44" s="49">
        <f>VM43/D70%</f>
        <v>0</v>
      </c>
      <c r="VN44" s="49">
        <f>VN43/D70%</f>
        <v>33.333333333333336</v>
      </c>
      <c r="VO44" s="49">
        <f>VO43/D70%</f>
        <v>66.666666666666671</v>
      </c>
      <c r="VP44" s="49">
        <f>VP43/D70%</f>
        <v>0</v>
      </c>
      <c r="VQ44" s="49">
        <f>VQ43/D70%</f>
        <v>33.333333333333336</v>
      </c>
      <c r="VR44" s="49">
        <f>VR43/D70%</f>
        <v>66.666666666666671</v>
      </c>
      <c r="VS44" s="49">
        <f>VS43/D70%</f>
        <v>0</v>
      </c>
      <c r="VT44" s="49">
        <f>VT43/D70%</f>
        <v>33.333333333333336</v>
      </c>
      <c r="VU44" s="49">
        <f>VU43/D70%</f>
        <v>66.666666666666671</v>
      </c>
    </row>
    <row r="45" spans="1:593" ht="37.5" customHeight="1" x14ac:dyDescent="0.25"/>
    <row r="46" spans="1:593" x14ac:dyDescent="0.25">
      <c r="B46" t="s">
        <v>1896</v>
      </c>
    </row>
    <row r="47" spans="1:593" x14ac:dyDescent="0.25">
      <c r="B47" t="s">
        <v>1897</v>
      </c>
      <c r="C47" t="s">
        <v>1910</v>
      </c>
      <c r="D47">
        <f>(C44+F44+I44+L44+O44+R44+U44+X44+AA44+AD44+AG44+AJ44+AM44+AP44+AS44+AV44+AY44+BB44+BE44+BH44+BK44+BN44+BQ44+BT44+BW44)/25</f>
        <v>0</v>
      </c>
    </row>
    <row r="48" spans="1:593" x14ac:dyDescent="0.25">
      <c r="B48" t="s">
        <v>1898</v>
      </c>
      <c r="C48" t="s">
        <v>1910</v>
      </c>
      <c r="D48">
        <f>(D44+G44+J44+M44+P44+S44+V44+Y44+AB44+AE44+AH44+AK44+AN44+AQ44+AT44+AW44+AZ44+BC44+BF44+BI44+BL44+BO44+BR44+BU44+BX44)/25</f>
        <v>33.333333333333343</v>
      </c>
    </row>
    <row r="49" spans="2:4" x14ac:dyDescent="0.25">
      <c r="B49" t="s">
        <v>1899</v>
      </c>
      <c r="C49" t="s">
        <v>1910</v>
      </c>
      <c r="D49">
        <f>(E44+H44+K44+N44+Q44+T44+W44+Z44+AC44+AF44+AI44+AL44+AO44+AR44+AU44+AX44+BA44+BD44+BG44+BJ44+BM44+BP44+BS44+BV44+BY44)/25</f>
        <v>66.666666666666686</v>
      </c>
    </row>
    <row r="51" spans="2:4" x14ac:dyDescent="0.25">
      <c r="B51" t="s">
        <v>1897</v>
      </c>
      <c r="C51" t="s">
        <v>1911</v>
      </c>
      <c r="D51">
        <f>(BZ44+CC44+CF44+CI44+CL44+CO44+CR44+CU44+CX44+DA44+DD44+DG44+DJ44+DM44+DP44+DS44+DV44+DY44+EB44+EE44+EH44+EK44+EN44+EQ44+ET44+EW44+EZ44+FC44+FF44+FI44+FL44+FO44+FR44+FU44+FX44+GA44+GD44+GG44+GJ44+GM44+GP44+GS44+GV44+GY44+HB44+HE44+HH44+HK44+HN44+HQ44+HT44+HW44+HZ44+IC44+IF44+II44+IL44+IO44+IR44)/59</f>
        <v>0</v>
      </c>
    </row>
    <row r="52" spans="2:4" x14ac:dyDescent="0.25">
      <c r="B52" t="s">
        <v>1898</v>
      </c>
      <c r="C52" t="s">
        <v>1911</v>
      </c>
      <c r="D52">
        <f>(CA44+CD44+CG44+CJ44+CM44+CP44+CS44+CV44+CY44+DB44+DE44+DH44+DK44+DN44+DQ44+DT44+DW44+DZ44+EC44+EF44+EI44+EL44+EO44+ER44+EU44+EX44+FA44+FD44+FG44+FJ44+FM44+FP44+FS44+FV44+FY44+GB44+GE44+GH44+GK44+GN44+GQ44+GT44+GW44+GZ44+HC44+HF44+HI44+HL44+HO44+HR44+HU44+HX44+IA44+ID44+IG44+IJ44+IM44+IP44+IS44)/59</f>
        <v>33.333333333333307</v>
      </c>
    </row>
    <row r="53" spans="2:4" x14ac:dyDescent="0.25">
      <c r="B53" t="s">
        <v>1899</v>
      </c>
      <c r="C53" t="s">
        <v>1911</v>
      </c>
      <c r="D53">
        <f>(CB44+CE44+CH44+CK44+CN44+CQ44+CT44+CW44+CZ44+DC44+DF44+DI44+DL44+DO44+DR44+DU44+DX44+EA44+ED44+EG44+EJ44+EM44+EP44+ES44+EV44+EY44+FB44+FE44+FH44+FK44+FN44+FQ44+FT44+FW44+FZ44+GC44+GF44+GI44+GL44+GO44+GR44+GU44+GX44+HA44+HD44+HG44+HJ44+HM44+HP44+HS44+HV44+HY44+IB44+IE44+IH44+IK44+IN44+IQ44+IT44)/59</f>
        <v>66.666666666666615</v>
      </c>
    </row>
    <row r="55" spans="2:4" x14ac:dyDescent="0.25">
      <c r="B55" t="s">
        <v>1897</v>
      </c>
      <c r="C55" t="s">
        <v>1912</v>
      </c>
      <c r="D55">
        <f>(IU44+IX44+JA44+JD44+JG44+JJ44+JM44+JP44+JS44+JV44+JY44+KB44+KE44)/13</f>
        <v>0</v>
      </c>
    </row>
    <row r="56" spans="2:4" x14ac:dyDescent="0.25">
      <c r="B56" t="s">
        <v>1898</v>
      </c>
      <c r="C56" t="s">
        <v>1912</v>
      </c>
      <c r="D56">
        <f>(JN44+IV44+IY44+JB44+JE44+JH44+JK44+JQ44+JT44+JW44+JZ44+KC44+KF44)/13</f>
        <v>33.333333333333329</v>
      </c>
    </row>
    <row r="57" spans="2:4" x14ac:dyDescent="0.25">
      <c r="B57" t="s">
        <v>1899</v>
      </c>
      <c r="C57" t="s">
        <v>1912</v>
      </c>
      <c r="D57">
        <f>(IW44+IZ44+JC44+JF44+JI44+JL44+JO44+JR44+JU44+JX44+KA44+KD44+KG44)/13</f>
        <v>66.666666666666657</v>
      </c>
    </row>
    <row r="59" spans="2:4" x14ac:dyDescent="0.25">
      <c r="B59" t="s">
        <v>1897</v>
      </c>
      <c r="C59" t="s">
        <v>1913</v>
      </c>
      <c r="D59" s="40">
        <f>(KH44+KK44+KN44+KQ44+KT44+KW44+KZ44+LC44+LF44+LI44+LL44+LO44+LR44+LU44+LX44+MA44+MD44+MG44+MJ44+MM44+MP44+MS44+MV44+MY44+NB44+NE44+NH44+NK44+NN44+NQ44+NT44+NW44+NZ44+OC44+OF44+OI44+OL44+OO44+OR44+OU44+OX44+PA44+PD44+PG44+PJ44+PM44+PP44+PS44+PV44+PY44+QB44+QE44+QH44+QK44+QN44+QQ44+QT44+QW44+QZ44+RC44+RF44)/61</f>
        <v>0</v>
      </c>
    </row>
    <row r="60" spans="2:4" x14ac:dyDescent="0.25">
      <c r="B60" t="s">
        <v>1898</v>
      </c>
      <c r="C60" t="s">
        <v>1913</v>
      </c>
      <c r="D60">
        <f>(KI44+KL44+KO44+KR44+KU44+KX44+LA44+LD44+LG44+LJ44+LM44+LP44+LS44+LV44+LY44+MB44+ME44+MH44+MK44+MN44+MQ44+MT44+MW44+MZ44+NC44+NF44+NI44+NL44+NO44+NR44+NU44+NX44+OA44+OD44+OG44+OJ44+OM44+OP44+OS44+OV44+OY44+PB44+PE44+PH44+PK44+PN44+PQ44+PT44+PW44+PZ44+QC44+QF44+QI44+QL44+QO44+QR44+QU44+QX44+RA44+RD44+RG44)/61</f>
        <v>33.3333333333333</v>
      </c>
    </row>
    <row r="61" spans="2:4" x14ac:dyDescent="0.25">
      <c r="B61" t="s">
        <v>1899</v>
      </c>
      <c r="C61" t="s">
        <v>1913</v>
      </c>
      <c r="D61">
        <f>(KJ44+KM44+KP44+KS44+KV44+KY44+LB44+LE44+LH44+LK44+LN44+LQ44+LT44+LW44+LZ44+MC44+MF44+MI44+ML44+MO44+MR44+MU44+MX44+NA44+ND44+NG44+NJ44+NM44+NP44+NS44+NV44+NY44+OB44+OE44+OH44+OK44+ON44+OQ44+OT44+OW44+OZ44+PC44+PF44+PI44+PL44+PO44+PR44+PU44+PX44+QA44+QD44+QG44+QJ44+QM44+QP44+QS44+QV44+QY44+RB44+RE44+RH44)/61</f>
        <v>66.6666666666666</v>
      </c>
    </row>
    <row r="63" spans="2:4" x14ac:dyDescent="0.25">
      <c r="B63" t="s">
        <v>1897</v>
      </c>
      <c r="C63" t="s">
        <v>1914</v>
      </c>
      <c r="D63">
        <f>(VP44+RI44+RL44+RO44+RR44+RU44+RX44+SA44+SD44+SG44+SJ44+SM44+SP44+SS44+SV44+SY44+TB44+TE44+TH44+TK44+TN44+TQ44+TT44+TW44+TZ44+UC44+UF44+UI44+UL44+UO44+UR44+UU44+UX44+VA44+VD44+VG44+VJ44+VM44+VS44)/39</f>
        <v>0</v>
      </c>
    </row>
    <row r="64" spans="2:4" x14ac:dyDescent="0.25">
      <c r="B64" t="s">
        <v>1898</v>
      </c>
      <c r="C64" t="s">
        <v>1914</v>
      </c>
      <c r="D64">
        <f>(RJ44+RM44+RP44+RS44+RV44+RY44+SB44+SE44+SH44+SK44+SN44+SQ44+ST44+SW44+SZ44+TC44+TF44+TI44+TL44+TO44+TR44+TU44+TX44+UA44+UD44+UG44+UJ44+UM44+UP44+US44+UV44+UY44+VB44+VE44+VH44+VK44+VN44+VQ44+VT44)/39</f>
        <v>33.333333333333329</v>
      </c>
    </row>
    <row r="65" spans="1:19" x14ac:dyDescent="0.25">
      <c r="B65" t="s">
        <v>1899</v>
      </c>
      <c r="C65" t="s">
        <v>1914</v>
      </c>
      <c r="D65">
        <f>(RK44+RN44+RQ44+RT44+RW44+RZ44+SC44+SF44+SI44+SL44+SO44+SR44+SU44+SX44+TA44+TD44+TG44+TJ44+TM44+TP44+TS44+TV44+TY44+UB44+UE44+UH44+UK44+UN44+UQ44+UT44+UW44+UZ44+VC44+VF44+VI44+VL44+VO44+VR44+VU44)/39</f>
        <v>66.666666666666657</v>
      </c>
    </row>
    <row r="68" spans="1:19" x14ac:dyDescent="0.25">
      <c r="A68" s="100" t="s">
        <v>0</v>
      </c>
      <c r="B68" s="102" t="s">
        <v>1925</v>
      </c>
      <c r="C68" s="102" t="s">
        <v>1926</v>
      </c>
      <c r="D68" s="102" t="s">
        <v>1927</v>
      </c>
      <c r="E68" s="102" t="s">
        <v>1917</v>
      </c>
      <c r="F68" s="102"/>
      <c r="G68" s="102"/>
      <c r="H68" s="102" t="s">
        <v>1918</v>
      </c>
      <c r="I68" s="102"/>
      <c r="J68" s="102"/>
      <c r="K68" s="102" t="s">
        <v>1919</v>
      </c>
      <c r="L68" s="102"/>
      <c r="M68" s="102"/>
      <c r="N68" s="102" t="s">
        <v>1920</v>
      </c>
      <c r="O68" s="102"/>
      <c r="P68" s="102"/>
      <c r="Q68" s="102" t="s">
        <v>1921</v>
      </c>
      <c r="R68" s="102"/>
      <c r="S68" s="102"/>
    </row>
    <row r="69" spans="1:19" ht="120" x14ac:dyDescent="0.25">
      <c r="A69" s="101"/>
      <c r="B69" s="102"/>
      <c r="C69" s="102"/>
      <c r="D69" s="102"/>
      <c r="E69" s="47" t="s">
        <v>1922</v>
      </c>
      <c r="F69" s="47" t="s">
        <v>1923</v>
      </c>
      <c r="G69" s="47" t="s">
        <v>1924</v>
      </c>
      <c r="H69" s="47" t="s">
        <v>1922</v>
      </c>
      <c r="I69" s="47" t="s">
        <v>1923</v>
      </c>
      <c r="J69" s="47" t="s">
        <v>1924</v>
      </c>
      <c r="K69" s="47" t="s">
        <v>1922</v>
      </c>
      <c r="L69" s="47" t="s">
        <v>1923</v>
      </c>
      <c r="M69" s="47" t="s">
        <v>1924</v>
      </c>
      <c r="N69" s="47" t="s">
        <v>1922</v>
      </c>
      <c r="O69" s="47" t="s">
        <v>1923</v>
      </c>
      <c r="P69" s="47" t="s">
        <v>1924</v>
      </c>
      <c r="Q69" s="47" t="s">
        <v>1922</v>
      </c>
      <c r="R69" s="47" t="s">
        <v>1923</v>
      </c>
      <c r="S69" s="47" t="s">
        <v>1924</v>
      </c>
    </row>
    <row r="70" spans="1:19" ht="15.75" x14ac:dyDescent="0.25">
      <c r="A70" s="41">
        <v>1</v>
      </c>
      <c r="B70" s="42" t="s">
        <v>1938</v>
      </c>
      <c r="C70" s="43" t="s">
        <v>1939</v>
      </c>
      <c r="D70" s="48">
        <f>COUNTA(B14:B42)</f>
        <v>3</v>
      </c>
      <c r="E70" s="44">
        <f>D47*D70/100</f>
        <v>0</v>
      </c>
      <c r="F70" s="44">
        <f>D48*D70/100</f>
        <v>1.0000000000000002</v>
      </c>
      <c r="G70" s="44">
        <f>D49*D70/100</f>
        <v>2.0000000000000004</v>
      </c>
      <c r="H70" s="44">
        <f>D51*D70/100</f>
        <v>0</v>
      </c>
      <c r="I70" s="44">
        <f>D52*D70/100</f>
        <v>0.99999999999999911</v>
      </c>
      <c r="J70" s="44">
        <f>D53*D70/100</f>
        <v>1.9999999999999982</v>
      </c>
      <c r="K70" s="44">
        <f>D55*D70/100</f>
        <v>0</v>
      </c>
      <c r="L70" s="44">
        <f>D56*D70/100</f>
        <v>0.99999999999999989</v>
      </c>
      <c r="M70" s="44">
        <f>D57*D70/100</f>
        <v>1.9999999999999998</v>
      </c>
      <c r="N70" s="44">
        <f>D59*D70/100</f>
        <v>0</v>
      </c>
      <c r="O70" s="45">
        <f>D60*D70/100</f>
        <v>0.999999999999999</v>
      </c>
      <c r="P70" s="45">
        <f>D61*D70/100</f>
        <v>1.999999999999998</v>
      </c>
      <c r="Q70" s="45">
        <f>D63*D70/100</f>
        <v>0</v>
      </c>
      <c r="R70" s="45">
        <f>D64*D70/100</f>
        <v>0.99999999999999989</v>
      </c>
      <c r="S70" s="46">
        <f>D65*D70/100</f>
        <v>1.9999999999999998</v>
      </c>
    </row>
    <row r="71" spans="1:19" x14ac:dyDescent="0.25">
      <c r="C71" t="s">
        <v>1940</v>
      </c>
    </row>
  </sheetData>
  <mergeCells count="430">
    <mergeCell ref="A68:A69"/>
    <mergeCell ref="B68:B69"/>
    <mergeCell ref="C68:C69"/>
    <mergeCell ref="D68:D69"/>
    <mergeCell ref="E68:G68"/>
    <mergeCell ref="H68:J68"/>
    <mergeCell ref="K68:M68"/>
    <mergeCell ref="N68:P68"/>
    <mergeCell ref="Q68:S68"/>
    <mergeCell ref="A2:U2"/>
    <mergeCell ref="UR12:UT12"/>
    <mergeCell ref="UO12:UQ12"/>
    <mergeCell ref="UL12:UN12"/>
    <mergeCell ref="UI12:UK12"/>
    <mergeCell ref="UF12:UH12"/>
    <mergeCell ref="UC12:UE12"/>
    <mergeCell ref="TZ12:UB12"/>
    <mergeCell ref="TW12:TY12"/>
    <mergeCell ref="TT12:TV12"/>
    <mergeCell ref="TT11:TV11"/>
    <mergeCell ref="TW11:TY11"/>
    <mergeCell ref="TZ11:UB11"/>
    <mergeCell ref="UC11:UE11"/>
    <mergeCell ref="UF11:UH11"/>
    <mergeCell ref="UI11:UK11"/>
    <mergeCell ref="UL11:UN11"/>
    <mergeCell ref="UO11:UQ11"/>
    <mergeCell ref="UR11:UT11"/>
    <mergeCell ref="QQ12:QS12"/>
    <mergeCell ref="QT12:QV12"/>
    <mergeCell ref="QW12:QY12"/>
    <mergeCell ref="QZ12:RB12"/>
    <mergeCell ref="RC12:RE12"/>
    <mergeCell ref="VS12:VU12"/>
    <mergeCell ref="VP12:VR12"/>
    <mergeCell ref="VM12:VO12"/>
    <mergeCell ref="VJ12:VL12"/>
    <mergeCell ref="VG12:VI12"/>
    <mergeCell ref="VD12:VF12"/>
    <mergeCell ref="VA12:VC12"/>
    <mergeCell ref="UX12:UZ12"/>
    <mergeCell ref="UU12:UW12"/>
    <mergeCell ref="UU11:UW11"/>
    <mergeCell ref="UX11:UZ11"/>
    <mergeCell ref="VA11:VC11"/>
    <mergeCell ref="VD11:VF11"/>
    <mergeCell ref="VG11:VI11"/>
    <mergeCell ref="VJ11:VL11"/>
    <mergeCell ref="VM11:VO11"/>
    <mergeCell ref="VP11:VR11"/>
    <mergeCell ref="VS11:VU11"/>
    <mergeCell ref="RF12:RH12"/>
    <mergeCell ref="RF11:RH11"/>
    <mergeCell ref="RC11:RE11"/>
    <mergeCell ref="QZ11:RB11"/>
    <mergeCell ref="QW11:QY11"/>
    <mergeCell ref="QT11:QV11"/>
    <mergeCell ref="QQ11:QS11"/>
    <mergeCell ref="OU12:OW12"/>
    <mergeCell ref="OX12:OZ12"/>
    <mergeCell ref="PA12:PC12"/>
    <mergeCell ref="PD12:PF12"/>
    <mergeCell ref="PG12:PI12"/>
    <mergeCell ref="PS11:PU11"/>
    <mergeCell ref="PV11:PX11"/>
    <mergeCell ref="PY11:QA11"/>
    <mergeCell ref="QB11:QD11"/>
    <mergeCell ref="A4:A13"/>
    <mergeCell ref="B4:B13"/>
    <mergeCell ref="C4:BY4"/>
    <mergeCell ref="AA11:AC11"/>
    <mergeCell ref="AD11:AF11"/>
    <mergeCell ref="AG11:AI11"/>
    <mergeCell ref="AJ11:AL11"/>
    <mergeCell ref="EH4:FW4"/>
    <mergeCell ref="BZ4:EG4"/>
    <mergeCell ref="C5:BY10"/>
    <mergeCell ref="C11:E11"/>
    <mergeCell ref="F11:H11"/>
    <mergeCell ref="I11:K11"/>
    <mergeCell ref="L11:N11"/>
    <mergeCell ref="O11:Q11"/>
    <mergeCell ref="R11:T11"/>
    <mergeCell ref="U11:W11"/>
    <mergeCell ref="X11:Z11"/>
    <mergeCell ref="BK11:BM11"/>
    <mergeCell ref="BN11:BP11"/>
    <mergeCell ref="BQ11:BS11"/>
    <mergeCell ref="DD11:DF11"/>
    <mergeCell ref="DG11:DI11"/>
    <mergeCell ref="DJ11:DL11"/>
    <mergeCell ref="IU5:KG5"/>
    <mergeCell ref="KH5:LN5"/>
    <mergeCell ref="LO5:MU5"/>
    <mergeCell ref="MV5:NY5"/>
    <mergeCell ref="NZ5:PI5"/>
    <mergeCell ref="IU4:KG4"/>
    <mergeCell ref="KH4:LN4"/>
    <mergeCell ref="LO4:MU4"/>
    <mergeCell ref="MV4:NY4"/>
    <mergeCell ref="NZ4:PI4"/>
    <mergeCell ref="PJ4:RH4"/>
    <mergeCell ref="FX4:IT4"/>
    <mergeCell ref="RI4:VU4"/>
    <mergeCell ref="RI5:VU5"/>
    <mergeCell ref="AM11:AO11"/>
    <mergeCell ref="AP11:AR11"/>
    <mergeCell ref="AS11:AU11"/>
    <mergeCell ref="AV11:AX11"/>
    <mergeCell ref="AY11:BA11"/>
    <mergeCell ref="BB11:BD11"/>
    <mergeCell ref="PJ5:RH5"/>
    <mergeCell ref="JV11:JX11"/>
    <mergeCell ref="JY11:KA11"/>
    <mergeCell ref="KB11:KD11"/>
    <mergeCell ref="KE11:KG11"/>
    <mergeCell ref="LF11:LH11"/>
    <mergeCell ref="LI11:LK11"/>
    <mergeCell ref="OU11:OW11"/>
    <mergeCell ref="BE11:BG11"/>
    <mergeCell ref="BZ11:CB11"/>
    <mergeCell ref="CC11:CE11"/>
    <mergeCell ref="CF11:CH11"/>
    <mergeCell ref="CI11:CK11"/>
    <mergeCell ref="BH11:BJ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FF11:FH11"/>
    <mergeCell ref="IU11:IW11"/>
    <mergeCell ref="IX11:IZ11"/>
    <mergeCell ref="JA11:JC11"/>
    <mergeCell ref="JD11:JF11"/>
    <mergeCell ref="JG11:JI11"/>
    <mergeCell ref="FI11:FK11"/>
    <mergeCell ref="FL11:FN11"/>
    <mergeCell ref="FO11:FQ11"/>
    <mergeCell ref="FR11:FT11"/>
    <mergeCell ref="GM11:GO11"/>
    <mergeCell ref="GP11:GR11"/>
    <mergeCell ref="GS11:GU11"/>
    <mergeCell ref="FU11:FW11"/>
    <mergeCell ref="FX11:FZ11"/>
    <mergeCell ref="GA11:GC11"/>
    <mergeCell ref="GD11:GF11"/>
    <mergeCell ref="GG11:GI11"/>
    <mergeCell ref="GJ11:GL11"/>
    <mergeCell ref="IL11:IN11"/>
    <mergeCell ref="IO11:IQ11"/>
    <mergeCell ref="IF11:IH11"/>
    <mergeCell ref="II11:IK11"/>
    <mergeCell ref="IR11:IT11"/>
    <mergeCell ref="KK11:KM11"/>
    <mergeCell ref="KN11:KP11"/>
    <mergeCell ref="KQ11:KS11"/>
    <mergeCell ref="KT11:KV11"/>
    <mergeCell ref="KW11:KY11"/>
    <mergeCell ref="KZ11:LB11"/>
    <mergeCell ref="JJ11:JL11"/>
    <mergeCell ref="JM11:JO11"/>
    <mergeCell ref="JP11:JR11"/>
    <mergeCell ref="JS11:JU11"/>
    <mergeCell ref="KH11:KJ11"/>
    <mergeCell ref="MD11:MF11"/>
    <mergeCell ref="MG11:MI11"/>
    <mergeCell ref="MJ11:ML11"/>
    <mergeCell ref="LO11:LQ11"/>
    <mergeCell ref="LR11:LT11"/>
    <mergeCell ref="LU11:LW11"/>
    <mergeCell ref="LX11:LZ11"/>
    <mergeCell ref="MA11:MC11"/>
    <mergeCell ref="NE11:NG11"/>
    <mergeCell ref="NH11:NJ11"/>
    <mergeCell ref="NK11:NM11"/>
    <mergeCell ref="NN11:NP11"/>
    <mergeCell ref="NT11:NV11"/>
    <mergeCell ref="MM11:MO11"/>
    <mergeCell ref="MP11:MR11"/>
    <mergeCell ref="MS11:MU11"/>
    <mergeCell ref="NB11:ND11"/>
    <mergeCell ref="OO11:OQ11"/>
    <mergeCell ref="OR11:OT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RU11:RW11"/>
    <mergeCell ref="RX11:RZ11"/>
    <mergeCell ref="SA11:SC11"/>
    <mergeCell ref="SD11:SF11"/>
    <mergeCell ref="PG11:PI11"/>
    <mergeCell ref="PJ11:PL11"/>
    <mergeCell ref="PM11:PO11"/>
    <mergeCell ref="PP11:PR11"/>
    <mergeCell ref="RI11:RK11"/>
    <mergeCell ref="RL11:RN11"/>
    <mergeCell ref="QE11:QG11"/>
    <mergeCell ref="QH11:QJ11"/>
    <mergeCell ref="QK11:QM11"/>
    <mergeCell ref="QN11:QP11"/>
    <mergeCell ref="TQ11:TS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RO11:RQ11"/>
    <mergeCell ref="RR11:RT11"/>
    <mergeCell ref="AV12:AX12"/>
    <mergeCell ref="AY12:BA12"/>
    <mergeCell ref="BB12:BD12"/>
    <mergeCell ref="BE12:BG12"/>
    <mergeCell ref="BZ12:CB12"/>
    <mergeCell ref="AD12:AF12"/>
    <mergeCell ref="AG12:AI12"/>
    <mergeCell ref="AJ12:AL12"/>
    <mergeCell ref="AM12:AO12"/>
    <mergeCell ref="AP12:AR12"/>
    <mergeCell ref="AS12:AU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JA12:JC12"/>
    <mergeCell ref="JD12:JF12"/>
    <mergeCell ref="JG12:JI12"/>
    <mergeCell ref="JJ12:JL12"/>
    <mergeCell ref="JM12:JO12"/>
    <mergeCell ref="JP12:JR12"/>
    <mergeCell ref="EW12:EY12"/>
    <mergeCell ref="EZ12:FB12"/>
    <mergeCell ref="FC12:FE12"/>
    <mergeCell ref="FF12:FH12"/>
    <mergeCell ref="IU12:IW12"/>
    <mergeCell ref="IX12:IZ12"/>
    <mergeCell ref="FU12:FW12"/>
    <mergeCell ref="FX12:FZ12"/>
    <mergeCell ref="GA12:GC12"/>
    <mergeCell ref="GD12:GF12"/>
    <mergeCell ref="GM12:GO12"/>
    <mergeCell ref="GS12:GU12"/>
    <mergeCell ref="GP12:GR12"/>
    <mergeCell ref="HK12:HM12"/>
    <mergeCell ref="HH12:HJ12"/>
    <mergeCell ref="HE12:HG12"/>
    <mergeCell ref="HB12:HD12"/>
    <mergeCell ref="GY12:HA12"/>
    <mergeCell ref="KT12:KV12"/>
    <mergeCell ref="KW12:KY12"/>
    <mergeCell ref="KZ12:LB12"/>
    <mergeCell ref="LO12:LQ12"/>
    <mergeCell ref="LR12:LT12"/>
    <mergeCell ref="JS12:JU12"/>
    <mergeCell ref="KH12:KJ12"/>
    <mergeCell ref="KK12:KM12"/>
    <mergeCell ref="KN12:KP12"/>
    <mergeCell ref="KQ12:KS12"/>
    <mergeCell ref="JV12:JX12"/>
    <mergeCell ref="JY12:KA12"/>
    <mergeCell ref="KB12:KD12"/>
    <mergeCell ref="KE12:KG12"/>
    <mergeCell ref="LF12:LH12"/>
    <mergeCell ref="LI12:LK12"/>
    <mergeCell ref="LL12:LN12"/>
    <mergeCell ref="MM12:MO12"/>
    <mergeCell ref="MP12:MR12"/>
    <mergeCell ref="MS12:MU12"/>
    <mergeCell ref="MV12:MX12"/>
    <mergeCell ref="MY12:NA12"/>
    <mergeCell ref="NB12:ND12"/>
    <mergeCell ref="LU12:LW12"/>
    <mergeCell ref="LX12:LZ12"/>
    <mergeCell ref="MA12:MC12"/>
    <mergeCell ref="MD12:MF12"/>
    <mergeCell ref="MG12:MI12"/>
    <mergeCell ref="MJ12:ML12"/>
    <mergeCell ref="OC12:OE12"/>
    <mergeCell ref="OF12:OH12"/>
    <mergeCell ref="OI12:OK12"/>
    <mergeCell ref="OL12:ON12"/>
    <mergeCell ref="OO12:OQ12"/>
    <mergeCell ref="OR12:OT12"/>
    <mergeCell ref="NE12:NG12"/>
    <mergeCell ref="NH12:NJ12"/>
    <mergeCell ref="NK12:NM12"/>
    <mergeCell ref="NN12:NP12"/>
    <mergeCell ref="NZ12:OB12"/>
    <mergeCell ref="TK12:TM12"/>
    <mergeCell ref="TN12:TP12"/>
    <mergeCell ref="TQ12:TS12"/>
    <mergeCell ref="A43:B43"/>
    <mergeCell ref="A44:B44"/>
    <mergeCell ref="FI12:FK12"/>
    <mergeCell ref="FL12:FN12"/>
    <mergeCell ref="FO12:FQ12"/>
    <mergeCell ref="FR12:FT12"/>
    <mergeCell ref="SP12:SR12"/>
    <mergeCell ref="SS12:SU12"/>
    <mergeCell ref="SV12:SX12"/>
    <mergeCell ref="SY12:TA12"/>
    <mergeCell ref="TB12:TD12"/>
    <mergeCell ref="TE12:TG12"/>
    <mergeCell ref="RX12:RZ12"/>
    <mergeCell ref="SA12:SC12"/>
    <mergeCell ref="SD12:SF12"/>
    <mergeCell ref="SG12:SI12"/>
    <mergeCell ref="SJ12:SL12"/>
    <mergeCell ref="SM12:SO12"/>
    <mergeCell ref="RI12:RK12"/>
    <mergeCell ref="RL12:RN12"/>
    <mergeCell ref="GJ12:GL12"/>
    <mergeCell ref="BT11:BV11"/>
    <mergeCell ref="BW11:BY11"/>
    <mergeCell ref="BH12:BJ12"/>
    <mergeCell ref="BK12:BM12"/>
    <mergeCell ref="BN12:BP12"/>
    <mergeCell ref="BQ12:BS12"/>
    <mergeCell ref="BT12:BV12"/>
    <mergeCell ref="BW12:BY12"/>
    <mergeCell ref="TH12:TJ12"/>
    <mergeCell ref="RO12:RQ12"/>
    <mergeCell ref="RR12:RT12"/>
    <mergeCell ref="RU12:RW12"/>
    <mergeCell ref="PY12:QA12"/>
    <mergeCell ref="QB12:QD12"/>
    <mergeCell ref="QE12:QG12"/>
    <mergeCell ref="QH12:QJ12"/>
    <mergeCell ref="QK12:QM12"/>
    <mergeCell ref="QN12:QP12"/>
    <mergeCell ref="PJ12:PL12"/>
    <mergeCell ref="PM12:PO12"/>
    <mergeCell ref="PP12:PR12"/>
    <mergeCell ref="PS12:PU12"/>
    <mergeCell ref="PV12:PX12"/>
    <mergeCell ref="GG12:GI12"/>
    <mergeCell ref="IC11:IE11"/>
    <mergeCell ref="GV12:GX12"/>
    <mergeCell ref="GV11:GX11"/>
    <mergeCell ref="GY11:HA11"/>
    <mergeCell ref="HB11:HD11"/>
    <mergeCell ref="HE11:HG11"/>
    <mergeCell ref="HH11:HJ11"/>
    <mergeCell ref="HK11:HM11"/>
    <mergeCell ref="HW12:HY12"/>
    <mergeCell ref="HT12:HV12"/>
    <mergeCell ref="HQ12:HS12"/>
    <mergeCell ref="HN12:HP12"/>
    <mergeCell ref="EH5:FW5"/>
    <mergeCell ref="FX5:IT5"/>
    <mergeCell ref="BZ5:EG5"/>
    <mergeCell ref="IL12:IN12"/>
    <mergeCell ref="IO12:IQ12"/>
    <mergeCell ref="IR12:IT12"/>
    <mergeCell ref="NW12:NY12"/>
    <mergeCell ref="NT12:NV12"/>
    <mergeCell ref="NQ11:NS11"/>
    <mergeCell ref="NQ12:NS12"/>
    <mergeCell ref="LC11:LE11"/>
    <mergeCell ref="LC12:LE12"/>
    <mergeCell ref="MY11:NA11"/>
    <mergeCell ref="MV11:MX11"/>
    <mergeCell ref="LL11:LN11"/>
    <mergeCell ref="II12:IK12"/>
    <mergeCell ref="IF12:IH12"/>
    <mergeCell ref="IC12:IE12"/>
    <mergeCell ref="HZ12:IB12"/>
    <mergeCell ref="HN11:HP11"/>
    <mergeCell ref="HQ11:HS11"/>
    <mergeCell ref="HT11:HV11"/>
    <mergeCell ref="HW11:HY11"/>
    <mergeCell ref="HZ11:I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 жас</vt:lpstr>
      <vt:lpstr>3 жас</vt:lpstr>
      <vt:lpstr>4 жас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2024-05-31T05:49:27Z</dcterms:modified>
</cp:coreProperties>
</file>