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30"/>
  </bookViews>
  <sheets>
    <sheet name="опрос ученики" sheetId="2" r:id="rId1"/>
    <sheet name="опрос родители" sheetId="3" r:id="rId2"/>
    <sheet name="опрос учителя" sheetId="4" r:id="rId3"/>
  </sheets>
  <calcPr calcId="162913"/>
</workbook>
</file>

<file path=xl/calcChain.xml><?xml version="1.0" encoding="utf-8"?>
<calcChain xmlns="http://schemas.openxmlformats.org/spreadsheetml/2006/main">
  <c r="P4" i="4" l="1"/>
  <c r="P5" i="4"/>
  <c r="P6" i="4"/>
  <c r="N4" i="4"/>
  <c r="N5" i="4"/>
  <c r="N6" i="4"/>
  <c r="L4" i="4"/>
  <c r="L5" i="4"/>
  <c r="L6" i="4"/>
  <c r="J4" i="4"/>
  <c r="J5" i="4"/>
  <c r="J6" i="4"/>
  <c r="H4" i="4"/>
  <c r="H5" i="4"/>
  <c r="H6" i="4"/>
  <c r="F4" i="4"/>
  <c r="F5" i="4"/>
  <c r="F6" i="4"/>
  <c r="D4" i="4"/>
  <c r="D5" i="4"/>
  <c r="D6" i="4"/>
  <c r="J3" i="4"/>
  <c r="H3" i="4"/>
  <c r="F3" i="4"/>
  <c r="D3" i="4"/>
  <c r="AF6" i="4"/>
  <c r="AD6" i="4"/>
  <c r="AB6" i="4"/>
  <c r="Z6" i="4"/>
  <c r="X6" i="4"/>
  <c r="V6" i="4"/>
  <c r="T6" i="4"/>
  <c r="R6" i="4"/>
  <c r="AF5" i="4"/>
  <c r="AD5" i="4"/>
  <c r="AB5" i="4"/>
  <c r="Z5" i="4"/>
  <c r="X5" i="4"/>
  <c r="V5" i="4"/>
  <c r="T5" i="4"/>
  <c r="R5" i="4"/>
  <c r="AF4" i="4"/>
  <c r="AD4" i="4"/>
  <c r="AB4" i="4"/>
  <c r="Z4" i="4"/>
  <c r="X4" i="4"/>
  <c r="V4" i="4"/>
  <c r="T4" i="4"/>
  <c r="R4" i="4"/>
  <c r="AF3" i="4"/>
  <c r="AD3" i="4"/>
  <c r="AB3" i="4"/>
  <c r="Z3" i="4"/>
  <c r="X3" i="4"/>
  <c r="V3" i="4"/>
  <c r="T3" i="4"/>
  <c r="R3" i="4"/>
  <c r="P3" i="4"/>
  <c r="N3" i="4"/>
  <c r="L3" i="4"/>
  <c r="AJ7" i="3"/>
  <c r="AJ6" i="3"/>
  <c r="AJ5" i="3"/>
  <c r="Z5" i="3"/>
  <c r="Z6" i="3"/>
  <c r="Z7" i="3"/>
  <c r="Z4" i="3"/>
  <c r="AJ4" i="3"/>
  <c r="AH5" i="3"/>
  <c r="AH6" i="3"/>
  <c r="AH7" i="3"/>
  <c r="AH4" i="3"/>
  <c r="AF5" i="3"/>
  <c r="AF6" i="3"/>
  <c r="AF7" i="3"/>
  <c r="AF4" i="3"/>
  <c r="AD5" i="3"/>
  <c r="AD6" i="3"/>
  <c r="AD7" i="3"/>
  <c r="AD4" i="3"/>
  <c r="AB5" i="3"/>
  <c r="AB6" i="3"/>
  <c r="AB7" i="3"/>
  <c r="AB4" i="3"/>
  <c r="X5" i="3"/>
  <c r="X6" i="3"/>
  <c r="X7" i="3"/>
  <c r="X4" i="3"/>
  <c r="V5" i="3"/>
  <c r="V6" i="3"/>
  <c r="V4" i="3"/>
  <c r="T5" i="3"/>
  <c r="T6" i="3"/>
  <c r="T7" i="3"/>
  <c r="T4" i="3"/>
  <c r="R5" i="3"/>
  <c r="R6" i="3"/>
  <c r="R7" i="3"/>
  <c r="R4" i="3"/>
  <c r="P5" i="3"/>
  <c r="P6" i="3"/>
  <c r="P7" i="3"/>
  <c r="P4" i="3"/>
  <c r="N5" i="3"/>
  <c r="N6" i="3"/>
  <c r="N7" i="3"/>
  <c r="N4" i="3"/>
  <c r="L5" i="3"/>
  <c r="L6" i="3"/>
  <c r="L7" i="3"/>
  <c r="L4" i="3"/>
  <c r="J5" i="3"/>
  <c r="J6" i="3"/>
  <c r="J7" i="3"/>
  <c r="H5" i="3"/>
  <c r="H6" i="3"/>
  <c r="H7" i="3"/>
  <c r="H4" i="3"/>
  <c r="F5" i="3"/>
  <c r="F6" i="3"/>
  <c r="F7" i="3"/>
  <c r="F4" i="3"/>
  <c r="D5" i="3"/>
  <c r="D6" i="3"/>
  <c r="D7" i="3"/>
  <c r="D4" i="3"/>
  <c r="V7" i="3"/>
  <c r="J4" i="3"/>
  <c r="AD6" i="2"/>
  <c r="AD7" i="2"/>
  <c r="AD8" i="2"/>
  <c r="AD5" i="2"/>
  <c r="AB6" i="2"/>
  <c r="AB7" i="2"/>
  <c r="AB8" i="2"/>
  <c r="AB5" i="2"/>
  <c r="Z6" i="2"/>
  <c r="Z7" i="2"/>
  <c r="Z8" i="2"/>
  <c r="Z5" i="2"/>
  <c r="X6" i="2"/>
  <c r="X5" i="2"/>
  <c r="V6" i="2"/>
  <c r="V7" i="2"/>
  <c r="V5" i="2"/>
  <c r="T6" i="2"/>
  <c r="T7" i="2"/>
  <c r="T8" i="2"/>
  <c r="T5" i="2"/>
  <c r="R6" i="2"/>
  <c r="R7" i="2"/>
  <c r="R8" i="2"/>
  <c r="R5" i="2"/>
  <c r="P6" i="2"/>
  <c r="P7" i="2"/>
  <c r="P8" i="2"/>
  <c r="P5" i="2"/>
  <c r="N6" i="2"/>
  <c r="N7" i="2"/>
  <c r="N8" i="2"/>
  <c r="N5" i="2"/>
  <c r="L6" i="2"/>
  <c r="L7" i="2"/>
  <c r="L8" i="2"/>
  <c r="L5" i="2"/>
  <c r="J7" i="2"/>
  <c r="J8" i="2"/>
  <c r="J5" i="2"/>
  <c r="H6" i="2"/>
  <c r="H7" i="2"/>
  <c r="H8" i="2"/>
  <c r="U8" i="2"/>
  <c r="F8" i="2"/>
  <c r="D8" i="2"/>
  <c r="X7" i="2"/>
  <c r="F7" i="2"/>
  <c r="D7" i="2"/>
  <c r="J6" i="2"/>
  <c r="F6" i="2"/>
  <c r="D6" i="2"/>
  <c r="H5" i="2"/>
  <c r="F5" i="2"/>
  <c r="D5" i="2"/>
  <c r="V8" i="2" l="1"/>
  <c r="X8" i="2"/>
</calcChain>
</file>

<file path=xl/sharedStrings.xml><?xml version="1.0" encoding="utf-8"?>
<sst xmlns="http://schemas.openxmlformats.org/spreadsheetml/2006/main" count="73" uniqueCount="61">
  <si>
    <t>Мен өз мектебімде оқуға қызығамын/Мне интересно учиться в школе</t>
  </si>
  <si>
    <t>Менің сүйікті пәндерім бар/У меня есть любимые предметы</t>
  </si>
  <si>
    <t>Мен сүйікті мұғалімдерім бар/У меня есть любимые учителя</t>
  </si>
  <si>
    <t>Біздің мектеп мұғалімдеріне қиын жағдайда кеңес пен көмек сұрауға болады/К нашим школьным учителям можно обратиться за помощью в трудной ситуации</t>
  </si>
  <si>
    <t>Сабақта Мен әрқашан өз пікірімді еркін айта аламын/На уроке я могу всегда свободно высказывать свое мнение</t>
  </si>
  <si>
    <t>Сабақта мұғалім менің мінез-құлқымды емес, менің білімімді бағалайды/На уроке учитель оценивает мои знания, а не мое поведение</t>
  </si>
  <si>
    <t>Мен мектепте жиі шаршаймын/Я часто испытываю усталость в школе</t>
  </si>
  <si>
    <t>Менің мектебімде дербес және жиынтық жұмыстардың саны бір күнде екіден көп/В моей школе количество самостоятельных и суммативных работ больше двух в один день</t>
  </si>
  <si>
    <t>Мен мектепте өзімді қауіпсіз сезінемін, психологиялық тұрғыдан ыңғайлы/Я чувствую себя в безопасности в школе, мне психологически комфортно</t>
  </si>
  <si>
    <t>Мен тамақтану сапасына қанағаттанамын/Я удовлетворен качеством питания</t>
  </si>
  <si>
    <t>Мен өз құқығымды білемін/Я знаю свои права</t>
  </si>
  <si>
    <t>Мен үйірмелерге, секцияларға, ансамбльдерге барамын/Я посещаю кружки, секции, ансамбли</t>
  </si>
  <si>
    <t>Менің мектебімде ол үшін пайдалы және маңызды нәрсе жасалған кезде менің жетістіктерім байқалады/В моей школе замечают мои успехи, когда я делаю что-то полезное и важное для нее</t>
  </si>
  <si>
    <t>Мен өз мектебімді жақсы көремін және онда оқығанымды мақтан тұтамын/Я люблю свою школу и горжусь, что учусь в ней</t>
  </si>
  <si>
    <t>всего</t>
  </si>
  <si>
    <t>согласен</t>
  </si>
  <si>
    <t>не согласен</t>
  </si>
  <si>
    <t>полностью согласен</t>
  </si>
  <si>
    <t>полностью не согласен</t>
  </si>
  <si>
    <t>Анализ результатов опроса участников образовательного процесса по определению уровня удовлетваренности предоставляемыми образовательными услугами (родители)</t>
  </si>
  <si>
    <t>Менің балам мектепке қуана барады/Мой ребенок с удовольствием идет в школу</t>
  </si>
  <si>
    <t>Сыныпта қолайлы атмосфера бар/В классе благоприятная атмосфера</t>
  </si>
  <si>
    <t>Мектепте сапалы білім береді/Школа дает качественные знания</t>
  </si>
  <si>
    <t>Оқу пәндері менің балама оңай беріледі/Учебные предметы даются моему ребенку легко</t>
  </si>
  <si>
    <t>Мұғалімдер біздің баланың оқудағы жетістіктерін әділ бағалайды/Педагоги справедливо оценивают достижения  в учебе нашего ребенка</t>
  </si>
  <si>
    <t>Біздің баламыз оқу сабақтары мен үй тапсырмаларына шамадан тыс жүктелмейді/Наш ребенок не перегружен учебными занятиями и домашними заданиями</t>
  </si>
  <si>
    <t>Мектепте қолданылатын оқудың жаңа тәсілдері біздің баламыздың қабілеттерінің көрінісі мен дамуына жағдай жасайды/Новые подходы в обучении, используемые в школе, создают условия для проявления и развития способностей нашего ребенка</t>
  </si>
  <si>
    <t>Мен баланың оқу жетістіктері мен мінез-құлқы туралы ақпараттандыру сапасына қанағаттанамын/Я удовлетворен/а качеством информирования об учебных успехах и поведении моего ребенка</t>
  </si>
  <si>
    <t>Мен мектептегі сабақтан тыс бағдарламасына ризамын/Я доволен/а программой внеурочной деятельности в школе</t>
  </si>
  <si>
    <t>Мен баламның сынып жетекшісінің жұмысына қанағаттанамын/Я удовлетворен/а работой классного руководителя моего ребенка</t>
  </si>
  <si>
    <t>Мектепте біздің баламыз үшін пайдалы және қызықты іс-шаралар өткізіледі/В школе проводятся мероприятия, которые полезны и интересны нашему ребенку</t>
  </si>
  <si>
    <t>Педагогтар педагогикалық этика нормаларын сақтайды/Педагоги соблюдают нормы педагогической этики</t>
  </si>
  <si>
    <t>Менің балам мектепте қауіпсіз/Мой ребенок в школе находится в безопасности</t>
  </si>
  <si>
    <t>Мектепте олар біздің баламыздың денсаулығына қамқорлық жасайды/В школе заботятся о здоровье нашего ребенка</t>
  </si>
  <si>
    <t>Мен мектеп әкімшілігінің жұмысына қанағаттанамын/Я удовлетворен/а работой администрации школы</t>
  </si>
  <si>
    <t>Мектеп өміріне қатысуға ниет бар/Имеется желание принять участие в жизни школы</t>
  </si>
  <si>
    <t>Мен мектеп асханасы/буфет жұмыстарымен қанағаттанамын/Меня устраивает работа школьной столовой/буфета</t>
  </si>
  <si>
    <t>11</t>
  </si>
  <si>
    <t>12</t>
  </si>
  <si>
    <t>7</t>
  </si>
  <si>
    <t>43</t>
  </si>
  <si>
    <t>30</t>
  </si>
  <si>
    <t>Анализ результатов опроса участников образовательного процесса по определению уровня удовлетваренности предоставляемыми образовательными услугами (учителя)</t>
  </si>
  <si>
    <t>Мен осы мектепте жұмыс істегенімді мақтан тұтамын/Я горжусь тем, что работаю в этой школе</t>
  </si>
  <si>
    <t>Мен тиімді әдістемелік көмек аламын/Я получаю эффективную методическую  помощь</t>
  </si>
  <si>
    <t>Мен еңбек жағдайына қанағаттанамын/Меня устраивают условия труда</t>
  </si>
  <si>
    <t>Мен мектеп әкімшілігінің жұмыс стиліне қанағаттанамын/Меня устраивает стиль работы администрации школы</t>
  </si>
  <si>
    <t>Мектеп оқушылар арасындағы жанжалдарды тоқтатады және тиімді шешеді/Школа пресекает и эффективно разрешает конфликты между учащимися</t>
  </si>
  <si>
    <t>Мен мектептің оқу-материалдық базасына қанағаттанамын/Я удовлетворен/а учебно-материальной базы школы</t>
  </si>
  <si>
    <t>Ұжымда қолайлы моральдық-психологиялық ахуал бар/В коллективе благоприятный морально-психологический климат</t>
  </si>
  <si>
    <t>Мен мектептегі тамақтану сапасына қанағаттанамын/Я удовлетворен/а качеством питания в школе</t>
  </si>
  <si>
    <t>Әріптестер маған көмектесуге әрқашан дайын/Коллеги всегда готовы мне помочь</t>
  </si>
  <si>
    <t>Оқу сабақтарын сәтті өткізу үшін барлық қажетті оқу-әдістемелік және техникалық құралдарды ұсынды/Для успешного ведения учебных занятий школой предоставлены все необходимые учебно-методические и технические средства</t>
  </si>
  <si>
    <t>Мектепте менің кәсіби және шығармашылық өсуім үшін жағдай жасалған/В школе созданы условия для моего профессионального и творческого роста</t>
  </si>
  <si>
    <t>Мектепте педагогтарды көтермелеу әдістері белгіленген/В школе установлены методы поощрения педагогов</t>
  </si>
  <si>
    <t>Мен жұмыс істейтін балалар білімге ұмтылады/Дети, с которыми я работаю, стремятся к знаниям</t>
  </si>
  <si>
    <t>Мен оқушылармен қарым-қатынасыма қанағаттанамын/Я удовлетворен/а своими взаимоотношениями с учащимися</t>
  </si>
  <si>
    <t>Мен сынып жетекші ретінде жұмысыма қанағаттанамын/Я удовлетворен/а своей работой в качестве классного руководителя</t>
  </si>
  <si>
    <t>0</t>
  </si>
  <si>
    <t xml:space="preserve">Анализ результатов опроса </t>
  </si>
  <si>
    <t>участников образовательного процесса по определению уровня удовлетваренности предоставляемыми образовательными услугами (ученики)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</si>
</sst>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2" fillId="0" borderId="1" xfId="0" applyFont="1" applyBorder="1" applyAlignment="1"/>
    <xf numFmtId="0" fontId="0" fillId="0" borderId="1" xfId="0" applyFont="1" applyBorder="1" applyAlignment="1"/>
    <xf numFmtId="9" fontId="0" fillId="0" borderId="1" xfId="0" applyNumberFormat="1" applyFont="1" applyBorder="1" applyAlignment="1"/>
    <xf numFmtId="9" fontId="0" fillId="0" borderId="0" xfId="0" applyNumberFormat="1" applyFont="1" applyAlignment="1"/>
    <xf numFmtId="0" fontId="0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/>
    <xf numFmtId="0" fontId="3" fillId="0" borderId="0" xfId="0" applyFont="1" applyAlignment="1"/>
    <xf numFmtId="0" fontId="4" fillId="0" borderId="0" xfId="0" applyFont="1" applyAlignment="1"/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9" fontId="4" fillId="0" borderId="1" xfId="0" applyNumberFormat="1" applyFont="1" applyBorder="1" applyAlignment="1"/>
    <xf numFmtId="0" fontId="4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/>
    <xf numFmtId="9" fontId="3" fillId="0" borderId="1" xfId="0" applyNumberFormat="1" applyFont="1" applyBorder="1" applyAlignment="1"/>
    <xf numFmtId="49" fontId="3" fillId="0" borderId="1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workbookViewId="0">
      <selection activeCell="AH4" sqref="AH4"/>
    </sheetView>
  </sheetViews>
  <sheetFormatPr defaultRowHeight="12.75" x14ac:dyDescent="0.2"/>
  <cols>
    <col min="1" max="1" width="4.85546875" customWidth="1"/>
    <col min="2" max="2" width="8.85546875" customWidth="1"/>
    <col min="3" max="3" width="3.5703125" customWidth="1"/>
    <col min="4" max="4" width="3.85546875" customWidth="1"/>
    <col min="5" max="5" width="3.42578125" customWidth="1"/>
    <col min="6" max="6" width="3.85546875" customWidth="1"/>
    <col min="7" max="7" width="3.140625" customWidth="1"/>
    <col min="8" max="8" width="4" customWidth="1"/>
    <col min="9" max="9" width="3.7109375" customWidth="1"/>
    <col min="10" max="10" width="3.85546875" customWidth="1"/>
    <col min="11" max="11" width="3.5703125" customWidth="1"/>
    <col min="12" max="12" width="4" customWidth="1"/>
    <col min="13" max="13" width="3.5703125" customWidth="1"/>
    <col min="14" max="14" width="4" customWidth="1"/>
    <col min="15" max="15" width="3.5703125" customWidth="1"/>
    <col min="16" max="16" width="3.85546875" customWidth="1"/>
    <col min="17" max="17" width="3.5703125" customWidth="1"/>
    <col min="18" max="18" width="3.85546875" customWidth="1"/>
    <col min="19" max="19" width="3.5703125" customWidth="1"/>
    <col min="20" max="20" width="4" customWidth="1"/>
    <col min="21" max="21" width="3.5703125" customWidth="1"/>
    <col min="22" max="22" width="4" customWidth="1"/>
    <col min="23" max="23" width="3.5703125" customWidth="1"/>
    <col min="24" max="24" width="3.85546875" customWidth="1"/>
    <col min="25" max="25" width="3.7109375" customWidth="1"/>
    <col min="26" max="26" width="3.85546875" customWidth="1"/>
    <col min="27" max="27" width="3.28515625" customWidth="1"/>
    <col min="28" max="28" width="3.85546875" customWidth="1"/>
    <col min="29" max="29" width="3" customWidth="1"/>
    <col min="30" max="30" width="3.85546875" customWidth="1"/>
  </cols>
  <sheetData>
    <row r="1" spans="1:30" x14ac:dyDescent="0.2">
      <c r="A1" s="10" t="s">
        <v>59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x14ac:dyDescent="0.2">
      <c r="A2" s="10" t="s">
        <v>60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t="328.5" customHeight="1" x14ac:dyDescent="0.2">
      <c r="A4" s="11" t="s">
        <v>14</v>
      </c>
      <c r="B4" s="11"/>
      <c r="C4" s="14" t="s">
        <v>0</v>
      </c>
      <c r="D4" s="14"/>
      <c r="E4" s="14" t="s">
        <v>1</v>
      </c>
      <c r="F4" s="14"/>
      <c r="G4" s="14" t="s">
        <v>2</v>
      </c>
      <c r="H4" s="14"/>
      <c r="I4" s="14" t="s">
        <v>3</v>
      </c>
      <c r="J4" s="14"/>
      <c r="K4" s="14" t="s">
        <v>4</v>
      </c>
      <c r="L4" s="14"/>
      <c r="M4" s="14" t="s">
        <v>5</v>
      </c>
      <c r="N4" s="14"/>
      <c r="O4" s="14" t="s">
        <v>6</v>
      </c>
      <c r="P4" s="14"/>
      <c r="Q4" s="14" t="s">
        <v>7</v>
      </c>
      <c r="R4" s="14"/>
      <c r="S4" s="14" t="s">
        <v>8</v>
      </c>
      <c r="T4" s="14"/>
      <c r="U4" s="14" t="s">
        <v>9</v>
      </c>
      <c r="V4" s="14"/>
      <c r="W4" s="14" t="s">
        <v>10</v>
      </c>
      <c r="X4" s="14"/>
      <c r="Y4" s="14" t="s">
        <v>11</v>
      </c>
      <c r="Z4" s="14"/>
      <c r="AA4" s="14" t="s">
        <v>12</v>
      </c>
      <c r="AB4" s="14"/>
      <c r="AC4" s="14" t="s">
        <v>13</v>
      </c>
      <c r="AD4" s="14"/>
    </row>
    <row r="5" spans="1:30" x14ac:dyDescent="0.2">
      <c r="A5" s="11">
        <v>80</v>
      </c>
      <c r="B5" s="12" t="s">
        <v>15</v>
      </c>
      <c r="C5" s="11">
        <v>34</v>
      </c>
      <c r="D5" s="13">
        <f>C5/A5</f>
        <v>0.42499999999999999</v>
      </c>
      <c r="E5" s="11">
        <v>32</v>
      </c>
      <c r="F5" s="13">
        <f>E5/A5</f>
        <v>0.4</v>
      </c>
      <c r="G5" s="11">
        <v>36</v>
      </c>
      <c r="H5" s="13">
        <f>G5/A5</f>
        <v>0.45</v>
      </c>
      <c r="I5" s="11">
        <v>30</v>
      </c>
      <c r="J5" s="13">
        <f>I5/A5</f>
        <v>0.375</v>
      </c>
      <c r="K5" s="11">
        <v>37</v>
      </c>
      <c r="L5" s="13">
        <f>K5/A5</f>
        <v>0.46250000000000002</v>
      </c>
      <c r="M5" s="11">
        <v>42</v>
      </c>
      <c r="N5" s="13">
        <f>M5/A5</f>
        <v>0.52500000000000002</v>
      </c>
      <c r="O5" s="11">
        <v>21</v>
      </c>
      <c r="P5" s="13">
        <f>O5/A5</f>
        <v>0.26250000000000001</v>
      </c>
      <c r="Q5" s="11">
        <v>32</v>
      </c>
      <c r="R5" s="13">
        <f>Q5/A5</f>
        <v>0.4</v>
      </c>
      <c r="S5" s="11">
        <v>33</v>
      </c>
      <c r="T5" s="13">
        <f>S5/A5</f>
        <v>0.41249999999999998</v>
      </c>
      <c r="U5" s="11">
        <v>36</v>
      </c>
      <c r="V5" s="13">
        <f>U5/A5</f>
        <v>0.45</v>
      </c>
      <c r="W5" s="11">
        <v>35</v>
      </c>
      <c r="X5" s="13">
        <f>W5/A5</f>
        <v>0.4375</v>
      </c>
      <c r="Y5" s="11">
        <v>28</v>
      </c>
      <c r="Z5" s="13">
        <f>Y5/A5</f>
        <v>0.35</v>
      </c>
      <c r="AA5" s="11">
        <v>34</v>
      </c>
      <c r="AB5" s="13">
        <f>AA5/A5</f>
        <v>0.42499999999999999</v>
      </c>
      <c r="AC5" s="11">
        <v>36</v>
      </c>
      <c r="AD5" s="13">
        <f>AC5/A5</f>
        <v>0.45</v>
      </c>
    </row>
    <row r="6" spans="1:30" ht="28.5" customHeight="1" x14ac:dyDescent="0.2">
      <c r="A6" s="11">
        <v>80</v>
      </c>
      <c r="B6" s="12" t="s">
        <v>16</v>
      </c>
      <c r="C6" s="11">
        <v>5</v>
      </c>
      <c r="D6" s="13">
        <f>C6/A5</f>
        <v>6.25E-2</v>
      </c>
      <c r="E6" s="11">
        <v>3</v>
      </c>
      <c r="F6" s="13">
        <f t="shared" ref="F6:F8" si="0">E6/A6</f>
        <v>3.7499999999999999E-2</v>
      </c>
      <c r="G6" s="11">
        <v>5</v>
      </c>
      <c r="H6" s="13">
        <f t="shared" ref="H6:H8" si="1">G6/A6</f>
        <v>6.25E-2</v>
      </c>
      <c r="I6" s="11">
        <v>7</v>
      </c>
      <c r="J6" s="13">
        <f t="shared" ref="J6:J8" si="2">I6/A6</f>
        <v>8.7499999999999994E-2</v>
      </c>
      <c r="K6" s="11">
        <v>12</v>
      </c>
      <c r="L6" s="13">
        <f t="shared" ref="L6:L8" si="3">K6/A6</f>
        <v>0.15</v>
      </c>
      <c r="M6" s="11">
        <v>7</v>
      </c>
      <c r="N6" s="13">
        <f t="shared" ref="N6:N8" si="4">M6/A6</f>
        <v>8.7499999999999994E-2</v>
      </c>
      <c r="O6" s="11">
        <v>32</v>
      </c>
      <c r="P6" s="13">
        <f t="shared" ref="P6:P8" si="5">O6/A6</f>
        <v>0.4</v>
      </c>
      <c r="Q6" s="11">
        <v>25</v>
      </c>
      <c r="R6" s="13">
        <f t="shared" ref="R6:R8" si="6">Q6/A6</f>
        <v>0.3125</v>
      </c>
      <c r="S6" s="11">
        <v>4</v>
      </c>
      <c r="T6" s="13">
        <f t="shared" ref="T6:T8" si="7">S6/A6</f>
        <v>0.05</v>
      </c>
      <c r="U6" s="11">
        <v>9</v>
      </c>
      <c r="V6" s="13">
        <f t="shared" ref="V6:V8" si="8">U6/A6</f>
        <v>0.1125</v>
      </c>
      <c r="W6" s="11">
        <v>5</v>
      </c>
      <c r="X6" s="13">
        <f t="shared" ref="X6:X8" si="9">W6/A6</f>
        <v>6.25E-2</v>
      </c>
      <c r="Y6" s="11">
        <v>21</v>
      </c>
      <c r="Z6" s="13">
        <f t="shared" ref="Z6:Z8" si="10">Y6/A6</f>
        <v>0.26250000000000001</v>
      </c>
      <c r="AA6" s="11">
        <v>13</v>
      </c>
      <c r="AB6" s="13">
        <f t="shared" ref="AB6:AB8" si="11">AA6/A6</f>
        <v>0.16250000000000001</v>
      </c>
      <c r="AC6" s="11">
        <v>7</v>
      </c>
      <c r="AD6" s="13">
        <f t="shared" ref="AD6:AD8" si="12">AC6/A6</f>
        <v>8.7499999999999994E-2</v>
      </c>
    </row>
    <row r="7" spans="1:30" ht="38.25" customHeight="1" x14ac:dyDescent="0.2">
      <c r="A7" s="11">
        <v>80</v>
      </c>
      <c r="B7" s="12" t="s">
        <v>17</v>
      </c>
      <c r="C7" s="11">
        <v>39</v>
      </c>
      <c r="D7" s="13">
        <f>C7/A5</f>
        <v>0.48749999999999999</v>
      </c>
      <c r="E7" s="11">
        <v>43</v>
      </c>
      <c r="F7" s="13">
        <f t="shared" si="0"/>
        <v>0.53749999999999998</v>
      </c>
      <c r="G7" s="11">
        <v>37</v>
      </c>
      <c r="H7" s="13">
        <f t="shared" si="1"/>
        <v>0.46250000000000002</v>
      </c>
      <c r="I7" s="11">
        <v>42</v>
      </c>
      <c r="J7" s="13">
        <f t="shared" si="2"/>
        <v>0.52500000000000002</v>
      </c>
      <c r="K7" s="11">
        <v>27</v>
      </c>
      <c r="L7" s="13">
        <f t="shared" si="3"/>
        <v>0.33750000000000002</v>
      </c>
      <c r="M7" s="11">
        <v>28</v>
      </c>
      <c r="N7" s="13">
        <f t="shared" si="4"/>
        <v>0.35</v>
      </c>
      <c r="O7" s="11">
        <v>14</v>
      </c>
      <c r="P7" s="13">
        <f t="shared" si="5"/>
        <v>0.17499999999999999</v>
      </c>
      <c r="Q7" s="11">
        <v>19</v>
      </c>
      <c r="R7" s="13">
        <f t="shared" si="6"/>
        <v>0.23749999999999999</v>
      </c>
      <c r="S7" s="11">
        <v>40</v>
      </c>
      <c r="T7" s="13">
        <f t="shared" si="7"/>
        <v>0.5</v>
      </c>
      <c r="U7" s="11">
        <v>32</v>
      </c>
      <c r="V7" s="13">
        <f t="shared" si="8"/>
        <v>0.4</v>
      </c>
      <c r="W7" s="11">
        <v>35</v>
      </c>
      <c r="X7" s="13">
        <f t="shared" si="9"/>
        <v>0.4375</v>
      </c>
      <c r="Y7" s="11">
        <v>24</v>
      </c>
      <c r="Z7" s="13">
        <f t="shared" si="10"/>
        <v>0.3</v>
      </c>
      <c r="AA7" s="11">
        <v>32</v>
      </c>
      <c r="AB7" s="13">
        <f t="shared" si="11"/>
        <v>0.4</v>
      </c>
      <c r="AC7" s="11">
        <v>37</v>
      </c>
      <c r="AD7" s="13">
        <f t="shared" si="12"/>
        <v>0.46250000000000002</v>
      </c>
    </row>
    <row r="8" spans="1:30" ht="41.25" customHeight="1" x14ac:dyDescent="0.2">
      <c r="A8" s="11">
        <v>80</v>
      </c>
      <c r="B8" s="12" t="s">
        <v>18</v>
      </c>
      <c r="C8" s="11">
        <v>2</v>
      </c>
      <c r="D8" s="13">
        <f>C8/A5</f>
        <v>2.5000000000000001E-2</v>
      </c>
      <c r="E8" s="11">
        <v>2</v>
      </c>
      <c r="F8" s="13">
        <f t="shared" si="0"/>
        <v>2.5000000000000001E-2</v>
      </c>
      <c r="G8" s="11">
        <v>2</v>
      </c>
      <c r="H8" s="13">
        <f t="shared" si="1"/>
        <v>2.5000000000000001E-2</v>
      </c>
      <c r="I8" s="11">
        <v>1</v>
      </c>
      <c r="J8" s="13">
        <f t="shared" si="2"/>
        <v>1.2500000000000001E-2</v>
      </c>
      <c r="K8" s="11">
        <v>4</v>
      </c>
      <c r="L8" s="13">
        <f t="shared" si="3"/>
        <v>0.05</v>
      </c>
      <c r="M8" s="11">
        <v>3</v>
      </c>
      <c r="N8" s="13">
        <f t="shared" si="4"/>
        <v>3.7499999999999999E-2</v>
      </c>
      <c r="O8" s="11">
        <v>13</v>
      </c>
      <c r="P8" s="13">
        <f t="shared" si="5"/>
        <v>0.16250000000000001</v>
      </c>
      <c r="Q8" s="11">
        <v>4</v>
      </c>
      <c r="R8" s="13">
        <f t="shared" si="6"/>
        <v>0.05</v>
      </c>
      <c r="S8" s="11">
        <v>3</v>
      </c>
      <c r="T8" s="13">
        <f t="shared" si="7"/>
        <v>3.7499999999999999E-2</v>
      </c>
      <c r="U8" s="11">
        <f t="shared" ref="U8" si="13">S8</f>
        <v>3</v>
      </c>
      <c r="V8" s="13">
        <f t="shared" si="8"/>
        <v>3.7499999999999999E-2</v>
      </c>
      <c r="W8" s="11">
        <v>5</v>
      </c>
      <c r="X8" s="13">
        <f t="shared" si="9"/>
        <v>6.25E-2</v>
      </c>
      <c r="Y8" s="11">
        <v>7</v>
      </c>
      <c r="Z8" s="13">
        <f t="shared" si="10"/>
        <v>8.7499999999999994E-2</v>
      </c>
      <c r="AA8" s="11">
        <v>1</v>
      </c>
      <c r="AB8" s="13">
        <f t="shared" si="11"/>
        <v>1.2500000000000001E-2</v>
      </c>
      <c r="AC8" s="11">
        <v>0</v>
      </c>
      <c r="AD8" s="13">
        <f t="shared" si="12"/>
        <v>0</v>
      </c>
    </row>
    <row r="9" spans="1:30" x14ac:dyDescent="0.2">
      <c r="D9" s="6"/>
    </row>
    <row r="12" spans="1:30" x14ac:dyDescent="0.2">
      <c r="B12" s="2"/>
      <c r="K12" s="2"/>
    </row>
    <row r="22" spans="11:11" x14ac:dyDescent="0.2">
      <c r="K22" s="9"/>
    </row>
  </sheetData>
  <mergeCells count="14">
    <mergeCell ref="AA4:AB4"/>
    <mergeCell ref="AC4:AD4"/>
    <mergeCell ref="O4:P4"/>
    <mergeCell ref="Q4:R4"/>
    <mergeCell ref="S4:T4"/>
    <mergeCell ref="U4:V4"/>
    <mergeCell ref="W4:X4"/>
    <mergeCell ref="Y4:Z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"/>
  <sheetViews>
    <sheetView workbookViewId="0">
      <selection activeCell="O15" sqref="O15"/>
    </sheetView>
  </sheetViews>
  <sheetFormatPr defaultRowHeight="12.75" x14ac:dyDescent="0.2"/>
  <cols>
    <col min="1" max="1" width="6.140625" customWidth="1"/>
    <col min="2" max="2" width="8.85546875" customWidth="1"/>
    <col min="3" max="3" width="4.42578125" customWidth="1"/>
    <col min="4" max="4" width="4.28515625" customWidth="1"/>
    <col min="5" max="5" width="3.7109375" customWidth="1"/>
    <col min="6" max="6" width="4.28515625" customWidth="1"/>
    <col min="7" max="7" width="4" customWidth="1"/>
    <col min="8" max="8" width="4.85546875" customWidth="1"/>
    <col min="9" max="10" width="4" customWidth="1"/>
    <col min="11" max="11" width="3.7109375" customWidth="1"/>
    <col min="12" max="12" width="4" customWidth="1"/>
    <col min="13" max="14" width="4.140625" customWidth="1"/>
    <col min="15" max="15" width="4" customWidth="1"/>
    <col min="16" max="16" width="4.28515625" customWidth="1"/>
    <col min="17" max="17" width="3.7109375" customWidth="1"/>
    <col min="18" max="18" width="4.140625" customWidth="1"/>
    <col min="19" max="19" width="3.7109375" customWidth="1"/>
    <col min="20" max="20" width="4.28515625" customWidth="1"/>
    <col min="21" max="21" width="4" customWidth="1"/>
    <col min="22" max="22" width="4.28515625" customWidth="1"/>
    <col min="23" max="23" width="4" customWidth="1"/>
    <col min="24" max="24" width="4.85546875" customWidth="1"/>
    <col min="25" max="25" width="3.42578125" customWidth="1"/>
    <col min="26" max="26" width="4.28515625" customWidth="1"/>
    <col min="27" max="27" width="4.140625" customWidth="1"/>
    <col min="28" max="28" width="4.42578125" customWidth="1"/>
    <col min="29" max="29" width="4.28515625" customWidth="1"/>
    <col min="30" max="30" width="4.42578125" customWidth="1"/>
    <col min="31" max="31" width="4.5703125" customWidth="1"/>
    <col min="32" max="32" width="4.85546875" customWidth="1"/>
    <col min="33" max="33" width="4" customWidth="1"/>
    <col min="34" max="34" width="4.140625" customWidth="1"/>
    <col min="35" max="35" width="4.28515625" customWidth="1"/>
    <col min="36" max="36" width="4.85546875" customWidth="1"/>
  </cols>
  <sheetData>
    <row r="1" spans="1:36" x14ac:dyDescent="0.2">
      <c r="H1" s="2" t="s">
        <v>19</v>
      </c>
    </row>
    <row r="2" spans="1:36" x14ac:dyDescent="0.2">
      <c r="C2">
        <v>1</v>
      </c>
      <c r="E2">
        <v>2</v>
      </c>
      <c r="G2">
        <v>3</v>
      </c>
      <c r="H2" s="2"/>
      <c r="I2">
        <v>4</v>
      </c>
      <c r="K2">
        <v>5</v>
      </c>
      <c r="M2">
        <v>6</v>
      </c>
      <c r="O2">
        <v>7</v>
      </c>
      <c r="Q2">
        <v>8</v>
      </c>
      <c r="S2">
        <v>9</v>
      </c>
      <c r="U2">
        <v>10</v>
      </c>
      <c r="W2">
        <v>11</v>
      </c>
      <c r="Y2">
        <v>12</v>
      </c>
      <c r="AA2">
        <v>13</v>
      </c>
      <c r="AC2">
        <v>14</v>
      </c>
      <c r="AE2">
        <v>15</v>
      </c>
      <c r="AG2">
        <v>16</v>
      </c>
      <c r="AI2">
        <v>17</v>
      </c>
    </row>
    <row r="3" spans="1:36" ht="296.25" customHeight="1" x14ac:dyDescent="0.2">
      <c r="A3" s="3" t="s">
        <v>14</v>
      </c>
      <c r="B3" s="4"/>
      <c r="C3" s="19" t="s">
        <v>20</v>
      </c>
      <c r="D3" s="19"/>
      <c r="E3" s="19" t="s">
        <v>21</v>
      </c>
      <c r="F3" s="19"/>
      <c r="G3" s="19" t="s">
        <v>22</v>
      </c>
      <c r="H3" s="19"/>
      <c r="I3" s="19" t="s">
        <v>23</v>
      </c>
      <c r="J3" s="19"/>
      <c r="K3" s="19" t="s">
        <v>24</v>
      </c>
      <c r="L3" s="19"/>
      <c r="M3" s="19" t="s">
        <v>25</v>
      </c>
      <c r="N3" s="19"/>
      <c r="O3" s="19" t="s">
        <v>26</v>
      </c>
      <c r="P3" s="19"/>
      <c r="Q3" s="19" t="s">
        <v>27</v>
      </c>
      <c r="R3" s="19"/>
      <c r="S3" s="19" t="s">
        <v>28</v>
      </c>
      <c r="T3" s="19"/>
      <c r="U3" s="19" t="s">
        <v>29</v>
      </c>
      <c r="V3" s="19"/>
      <c r="W3" s="19" t="s">
        <v>30</v>
      </c>
      <c r="X3" s="19"/>
      <c r="Y3" s="20" t="s">
        <v>36</v>
      </c>
      <c r="Z3" s="20"/>
      <c r="AA3" s="19" t="s">
        <v>31</v>
      </c>
      <c r="AB3" s="19"/>
      <c r="AC3" s="19" t="s">
        <v>32</v>
      </c>
      <c r="AD3" s="19"/>
      <c r="AE3" s="19" t="s">
        <v>33</v>
      </c>
      <c r="AF3" s="19"/>
      <c r="AG3" s="19" t="s">
        <v>34</v>
      </c>
      <c r="AH3" s="19"/>
      <c r="AI3" s="19" t="s">
        <v>35</v>
      </c>
      <c r="AJ3" s="19"/>
    </row>
    <row r="4" spans="1:36" x14ac:dyDescent="0.2">
      <c r="A4" s="4">
        <v>80</v>
      </c>
      <c r="B4" s="17" t="s">
        <v>15</v>
      </c>
      <c r="C4" s="21">
        <v>50</v>
      </c>
      <c r="D4" s="22">
        <f>C4/A4</f>
        <v>0.625</v>
      </c>
      <c r="E4" s="21">
        <v>45</v>
      </c>
      <c r="F4" s="22">
        <f>E4/A4</f>
        <v>0.5625</v>
      </c>
      <c r="G4" s="21">
        <v>50</v>
      </c>
      <c r="H4" s="22">
        <f>G4/A4</f>
        <v>0.625</v>
      </c>
      <c r="I4" s="21">
        <v>47</v>
      </c>
      <c r="J4" s="22">
        <f>I4/A4</f>
        <v>0.58750000000000002</v>
      </c>
      <c r="K4" s="21">
        <v>51</v>
      </c>
      <c r="L4" s="22">
        <f>K4/A4</f>
        <v>0.63749999999999996</v>
      </c>
      <c r="M4" s="21">
        <v>42</v>
      </c>
      <c r="N4" s="22">
        <f>M4/A4</f>
        <v>0.52500000000000002</v>
      </c>
      <c r="O4" s="21">
        <v>46</v>
      </c>
      <c r="P4" s="22">
        <f>O4/A4</f>
        <v>0.57499999999999996</v>
      </c>
      <c r="Q4" s="21">
        <v>47</v>
      </c>
      <c r="R4" s="22">
        <f>Q4/A4</f>
        <v>0.58750000000000002</v>
      </c>
      <c r="S4" s="21">
        <v>51</v>
      </c>
      <c r="T4" s="22">
        <f>S4/A4</f>
        <v>0.63749999999999996</v>
      </c>
      <c r="U4" s="21">
        <v>24</v>
      </c>
      <c r="V4" s="22">
        <f>U4/A4</f>
        <v>0.3</v>
      </c>
      <c r="W4" s="21">
        <v>44</v>
      </c>
      <c r="X4" s="22">
        <f>W4/A4</f>
        <v>0.55000000000000004</v>
      </c>
      <c r="Y4" s="23" t="s">
        <v>40</v>
      </c>
      <c r="Z4" s="22">
        <f>Y4/A4</f>
        <v>0.53749999999999998</v>
      </c>
      <c r="AA4" s="21">
        <v>47</v>
      </c>
      <c r="AB4" s="22">
        <f>AA4/A4</f>
        <v>0.58750000000000002</v>
      </c>
      <c r="AC4" s="21">
        <v>42</v>
      </c>
      <c r="AD4" s="22">
        <f>AC4/A4</f>
        <v>0.52500000000000002</v>
      </c>
      <c r="AE4" s="21">
        <v>50</v>
      </c>
      <c r="AF4" s="22">
        <f>AE4/A4</f>
        <v>0.625</v>
      </c>
      <c r="AG4" s="21">
        <v>49</v>
      </c>
      <c r="AH4" s="22">
        <f>AG4/A4</f>
        <v>0.61250000000000004</v>
      </c>
      <c r="AI4" s="21">
        <v>51</v>
      </c>
      <c r="AJ4" s="22">
        <f>AI4/A4</f>
        <v>0.63749999999999996</v>
      </c>
    </row>
    <row r="5" spans="1:36" ht="25.5" x14ac:dyDescent="0.2">
      <c r="A5" s="4">
        <v>80</v>
      </c>
      <c r="B5" s="17" t="s">
        <v>16</v>
      </c>
      <c r="C5" s="21">
        <v>4</v>
      </c>
      <c r="D5" s="22">
        <f t="shared" ref="D5:D7" si="0">C5/A5</f>
        <v>0.05</v>
      </c>
      <c r="E5" s="21">
        <v>5</v>
      </c>
      <c r="F5" s="22">
        <f t="shared" ref="F5:F7" si="1">E5/A5</f>
        <v>6.25E-2</v>
      </c>
      <c r="G5" s="21">
        <v>7</v>
      </c>
      <c r="H5" s="22">
        <f t="shared" ref="H5:H7" si="2">G5/A5</f>
        <v>8.7499999999999994E-2</v>
      </c>
      <c r="I5" s="21">
        <v>12</v>
      </c>
      <c r="J5" s="22">
        <f t="shared" ref="J5:J7" si="3">I5/A5</f>
        <v>0.15</v>
      </c>
      <c r="K5" s="21">
        <v>5</v>
      </c>
      <c r="L5" s="22">
        <f t="shared" ref="L5:L7" si="4">K5/A5</f>
        <v>6.25E-2</v>
      </c>
      <c r="M5" s="21">
        <v>10</v>
      </c>
      <c r="N5" s="22">
        <f t="shared" ref="N5:N7" si="5">M5/A5</f>
        <v>0.125</v>
      </c>
      <c r="O5" s="21">
        <v>12</v>
      </c>
      <c r="P5" s="22">
        <f t="shared" ref="P5:P7" si="6">O5/A5</f>
        <v>0.15</v>
      </c>
      <c r="Q5" s="21">
        <v>5</v>
      </c>
      <c r="R5" s="22">
        <f t="shared" ref="R5:R7" si="7">Q5/A5</f>
        <v>6.25E-2</v>
      </c>
      <c r="S5" s="21">
        <v>12</v>
      </c>
      <c r="T5" s="22">
        <f t="shared" ref="T5:T7" si="8">S5/A5</f>
        <v>0.15</v>
      </c>
      <c r="U5" s="21">
        <v>0</v>
      </c>
      <c r="V5" s="22">
        <f t="shared" ref="V5:V7" si="9">U5/A5</f>
        <v>0</v>
      </c>
      <c r="W5" s="21">
        <v>5</v>
      </c>
      <c r="X5" s="22">
        <f t="shared" ref="X5:X7" si="10">W5/A5</f>
        <v>6.25E-2</v>
      </c>
      <c r="Y5" s="23" t="s">
        <v>38</v>
      </c>
      <c r="Z5" s="22">
        <f t="shared" ref="Z5:Z7" si="11">Y5/A5</f>
        <v>0.15</v>
      </c>
      <c r="AA5" s="21">
        <v>2</v>
      </c>
      <c r="AB5" s="22">
        <f t="shared" ref="AB5:AB7" si="12">AA5/A5</f>
        <v>2.5000000000000001E-2</v>
      </c>
      <c r="AC5" s="21">
        <v>7</v>
      </c>
      <c r="AD5" s="22">
        <f t="shared" ref="AD5:AD7" si="13">AC5/A5</f>
        <v>8.7499999999999994E-2</v>
      </c>
      <c r="AE5" s="21">
        <v>9</v>
      </c>
      <c r="AF5" s="22">
        <f t="shared" ref="AF5:AF7" si="14">AE5/A5</f>
        <v>0.1125</v>
      </c>
      <c r="AG5" s="21">
        <v>4</v>
      </c>
      <c r="AH5" s="22">
        <f t="shared" ref="AH5:AH7" si="15">AG5/A5</f>
        <v>0.05</v>
      </c>
      <c r="AI5" s="21">
        <v>9</v>
      </c>
      <c r="AJ5" s="22">
        <f>AI5/A4</f>
        <v>0.1125</v>
      </c>
    </row>
    <row r="6" spans="1:36" ht="25.5" x14ac:dyDescent="0.2">
      <c r="A6" s="4">
        <v>80</v>
      </c>
      <c r="B6" s="17" t="s">
        <v>17</v>
      </c>
      <c r="C6" s="21">
        <v>26</v>
      </c>
      <c r="D6" s="22">
        <f t="shared" si="0"/>
        <v>0.32500000000000001</v>
      </c>
      <c r="E6" s="21">
        <v>29</v>
      </c>
      <c r="F6" s="22">
        <f t="shared" si="1"/>
        <v>0.36249999999999999</v>
      </c>
      <c r="G6" s="21">
        <v>21</v>
      </c>
      <c r="H6" s="22">
        <f t="shared" si="2"/>
        <v>0.26250000000000001</v>
      </c>
      <c r="I6" s="21">
        <v>19</v>
      </c>
      <c r="J6" s="22">
        <f t="shared" si="3"/>
        <v>0.23749999999999999</v>
      </c>
      <c r="K6" s="21">
        <v>23</v>
      </c>
      <c r="L6" s="22">
        <f t="shared" si="4"/>
        <v>0.28749999999999998</v>
      </c>
      <c r="M6" s="21">
        <v>25</v>
      </c>
      <c r="N6" s="22">
        <f t="shared" si="5"/>
        <v>0.3125</v>
      </c>
      <c r="O6" s="21">
        <v>20</v>
      </c>
      <c r="P6" s="22">
        <f t="shared" si="6"/>
        <v>0.25</v>
      </c>
      <c r="Q6" s="21">
        <v>26</v>
      </c>
      <c r="R6" s="22">
        <f t="shared" si="7"/>
        <v>0.32500000000000001</v>
      </c>
      <c r="S6" s="21">
        <v>14</v>
      </c>
      <c r="T6" s="22">
        <f t="shared" si="8"/>
        <v>0.17499999999999999</v>
      </c>
      <c r="U6" s="21">
        <v>51</v>
      </c>
      <c r="V6" s="22">
        <f t="shared" si="9"/>
        <v>0.63749999999999996</v>
      </c>
      <c r="W6" s="21">
        <v>28</v>
      </c>
      <c r="X6" s="22">
        <f t="shared" si="10"/>
        <v>0.35</v>
      </c>
      <c r="Y6" s="23" t="s">
        <v>41</v>
      </c>
      <c r="Z6" s="22">
        <f t="shared" si="11"/>
        <v>0.375</v>
      </c>
      <c r="AA6" s="21">
        <v>31</v>
      </c>
      <c r="AB6" s="22">
        <f t="shared" si="12"/>
        <v>0.38750000000000001</v>
      </c>
      <c r="AC6" s="21">
        <v>31</v>
      </c>
      <c r="AD6" s="22">
        <f t="shared" si="13"/>
        <v>0.38750000000000001</v>
      </c>
      <c r="AE6" s="21">
        <v>21</v>
      </c>
      <c r="AF6" s="22">
        <f t="shared" si="14"/>
        <v>0.26250000000000001</v>
      </c>
      <c r="AG6" s="21">
        <v>27</v>
      </c>
      <c r="AH6" s="22">
        <f t="shared" si="15"/>
        <v>0.33750000000000002</v>
      </c>
      <c r="AI6" s="21">
        <v>15</v>
      </c>
      <c r="AJ6" s="22">
        <f>AI6/A4</f>
        <v>0.1875</v>
      </c>
    </row>
    <row r="7" spans="1:36" ht="38.25" x14ac:dyDescent="0.2">
      <c r="A7" s="4">
        <v>80</v>
      </c>
      <c r="B7" s="18" t="s">
        <v>18</v>
      </c>
      <c r="C7" s="21">
        <v>0</v>
      </c>
      <c r="D7" s="22">
        <f t="shared" si="0"/>
        <v>0</v>
      </c>
      <c r="E7" s="21">
        <v>1</v>
      </c>
      <c r="F7" s="22">
        <f t="shared" si="1"/>
        <v>1.2500000000000001E-2</v>
      </c>
      <c r="G7" s="21">
        <v>2</v>
      </c>
      <c r="H7" s="22">
        <f t="shared" si="2"/>
        <v>2.5000000000000001E-2</v>
      </c>
      <c r="I7" s="21">
        <v>2</v>
      </c>
      <c r="J7" s="22">
        <f t="shared" si="3"/>
        <v>2.5000000000000001E-2</v>
      </c>
      <c r="K7" s="21">
        <v>1</v>
      </c>
      <c r="L7" s="22">
        <f t="shared" si="4"/>
        <v>1.2500000000000001E-2</v>
      </c>
      <c r="M7" s="21">
        <v>3</v>
      </c>
      <c r="N7" s="22">
        <f t="shared" si="5"/>
        <v>3.7499999999999999E-2</v>
      </c>
      <c r="O7" s="21">
        <v>2</v>
      </c>
      <c r="P7" s="22">
        <f t="shared" si="6"/>
        <v>2.5000000000000001E-2</v>
      </c>
      <c r="Q7" s="21">
        <v>2</v>
      </c>
      <c r="R7" s="22">
        <f t="shared" si="7"/>
        <v>2.5000000000000001E-2</v>
      </c>
      <c r="S7" s="21">
        <v>3</v>
      </c>
      <c r="T7" s="22">
        <f t="shared" si="8"/>
        <v>3.7499999999999999E-2</v>
      </c>
      <c r="U7" s="21">
        <v>5</v>
      </c>
      <c r="V7" s="22">
        <f t="shared" si="9"/>
        <v>6.25E-2</v>
      </c>
      <c r="W7" s="21">
        <v>3</v>
      </c>
      <c r="X7" s="22">
        <f t="shared" si="10"/>
        <v>3.7499999999999999E-2</v>
      </c>
      <c r="Y7" s="23" t="s">
        <v>39</v>
      </c>
      <c r="Z7" s="22">
        <f t="shared" si="11"/>
        <v>8.7499999999999994E-2</v>
      </c>
      <c r="AA7" s="21">
        <v>0</v>
      </c>
      <c r="AB7" s="22">
        <f t="shared" si="12"/>
        <v>0</v>
      </c>
      <c r="AC7" s="21">
        <v>0</v>
      </c>
      <c r="AD7" s="22">
        <f t="shared" si="13"/>
        <v>0</v>
      </c>
      <c r="AE7" s="21">
        <v>0</v>
      </c>
      <c r="AF7" s="22">
        <f t="shared" si="14"/>
        <v>0</v>
      </c>
      <c r="AG7" s="21">
        <v>0</v>
      </c>
      <c r="AH7" s="22">
        <f t="shared" si="15"/>
        <v>0</v>
      </c>
      <c r="AI7" s="21">
        <v>5</v>
      </c>
      <c r="AJ7" s="22">
        <f>AI7/A4</f>
        <v>6.25E-2</v>
      </c>
    </row>
  </sheetData>
  <mergeCells count="16">
    <mergeCell ref="AC3:AD3"/>
    <mergeCell ref="AE3:AF3"/>
    <mergeCell ref="AG3:AH3"/>
    <mergeCell ref="AI3:AJ3"/>
    <mergeCell ref="O3:P3"/>
    <mergeCell ref="Q3:R3"/>
    <mergeCell ref="S3:T3"/>
    <mergeCell ref="U3:V3"/>
    <mergeCell ref="W3:X3"/>
    <mergeCell ref="AA3:AB3"/>
    <mergeCell ref="M3:N3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workbookViewId="0">
      <selection activeCell="V17" sqref="V17"/>
    </sheetView>
  </sheetViews>
  <sheetFormatPr defaultRowHeight="12.75" x14ac:dyDescent="0.2"/>
  <cols>
    <col min="2" max="2" width="20.5703125" customWidth="1"/>
  </cols>
  <sheetData>
    <row r="1" spans="1:32" x14ac:dyDescent="0.2">
      <c r="H1" s="2" t="s">
        <v>42</v>
      </c>
    </row>
    <row r="2" spans="1:32" ht="12.75" customHeight="1" x14ac:dyDescent="0.2">
      <c r="A2" s="3" t="s">
        <v>14</v>
      </c>
      <c r="B2" s="4"/>
      <c r="C2" s="16" t="s">
        <v>43</v>
      </c>
      <c r="D2" s="15"/>
      <c r="E2" s="16" t="s">
        <v>44</v>
      </c>
      <c r="F2" s="15"/>
      <c r="G2" s="16" t="s">
        <v>45</v>
      </c>
      <c r="H2" s="15"/>
      <c r="I2" s="16" t="s">
        <v>46</v>
      </c>
      <c r="J2" s="15"/>
      <c r="K2" s="16" t="s">
        <v>47</v>
      </c>
      <c r="L2" s="15"/>
      <c r="M2" s="15" t="s">
        <v>48</v>
      </c>
      <c r="N2" s="15"/>
      <c r="O2" s="15" t="s">
        <v>49</v>
      </c>
      <c r="P2" s="15"/>
      <c r="Q2" s="15" t="s">
        <v>50</v>
      </c>
      <c r="R2" s="15"/>
      <c r="S2" s="15" t="s">
        <v>51</v>
      </c>
      <c r="T2" s="15"/>
      <c r="U2" s="15" t="s">
        <v>52</v>
      </c>
      <c r="V2" s="15"/>
      <c r="W2" s="16" t="s">
        <v>53</v>
      </c>
      <c r="X2" s="15"/>
      <c r="Y2" s="1" t="s">
        <v>54</v>
      </c>
      <c r="Z2" s="7"/>
      <c r="AA2" s="15" t="s">
        <v>55</v>
      </c>
      <c r="AB2" s="15"/>
      <c r="AC2" s="15" t="s">
        <v>56</v>
      </c>
      <c r="AD2" s="15"/>
      <c r="AE2" s="15" t="s">
        <v>57</v>
      </c>
      <c r="AF2" s="15"/>
    </row>
    <row r="3" spans="1:32" x14ac:dyDescent="0.2">
      <c r="A3" s="4">
        <v>18</v>
      </c>
      <c r="B3" s="4" t="s">
        <v>15</v>
      </c>
      <c r="C3" s="4">
        <v>2</v>
      </c>
      <c r="D3" s="5">
        <f>C3/A3</f>
        <v>0.1111111111111111</v>
      </c>
      <c r="E3" s="4">
        <v>5</v>
      </c>
      <c r="F3" s="5">
        <f>E3/A3</f>
        <v>0.27777777777777779</v>
      </c>
      <c r="G3" s="4">
        <v>6</v>
      </c>
      <c r="H3" s="5">
        <f>G3/A3</f>
        <v>0.33333333333333331</v>
      </c>
      <c r="I3" s="4">
        <v>5</v>
      </c>
      <c r="J3" s="5">
        <f>I3/A3</f>
        <v>0.27777777777777779</v>
      </c>
      <c r="K3" s="4">
        <v>7</v>
      </c>
      <c r="L3" s="5">
        <f>K3/A3</f>
        <v>0.3888888888888889</v>
      </c>
      <c r="M3" s="4">
        <v>10</v>
      </c>
      <c r="N3" s="5">
        <f>M3/A3</f>
        <v>0.55555555555555558</v>
      </c>
      <c r="O3" s="4">
        <v>5</v>
      </c>
      <c r="P3" s="5">
        <f>O3/A3</f>
        <v>0.27777777777777779</v>
      </c>
      <c r="Q3" s="4">
        <v>4</v>
      </c>
      <c r="R3" s="5">
        <f>Q3/A3</f>
        <v>0.22222222222222221</v>
      </c>
      <c r="S3" s="4">
        <v>3</v>
      </c>
      <c r="T3" s="5">
        <f>S3/A3</f>
        <v>0.16666666666666666</v>
      </c>
      <c r="U3" s="4">
        <v>10</v>
      </c>
      <c r="V3" s="5">
        <f>U3/A3</f>
        <v>0.55555555555555558</v>
      </c>
      <c r="W3" s="4">
        <v>8</v>
      </c>
      <c r="X3" s="5">
        <f>W3/A3</f>
        <v>0.44444444444444442</v>
      </c>
      <c r="Y3" s="8" t="s">
        <v>37</v>
      </c>
      <c r="Z3" s="5">
        <f>Y3/A3</f>
        <v>0.61111111111111116</v>
      </c>
      <c r="AA3" s="4">
        <v>11</v>
      </c>
      <c r="AB3" s="5">
        <f>AA3/A3</f>
        <v>0.61111111111111116</v>
      </c>
      <c r="AC3" s="4">
        <v>9</v>
      </c>
      <c r="AD3" s="5">
        <f>AC3/A3</f>
        <v>0.5</v>
      </c>
      <c r="AE3" s="4">
        <v>9</v>
      </c>
      <c r="AF3" s="5">
        <f>AE3/A3</f>
        <v>0.5</v>
      </c>
    </row>
    <row r="4" spans="1:32" ht="12.75" customHeight="1" x14ac:dyDescent="0.2">
      <c r="A4" s="4">
        <v>18</v>
      </c>
      <c r="B4" s="4" t="s">
        <v>16</v>
      </c>
      <c r="C4" s="4">
        <v>0</v>
      </c>
      <c r="D4" s="5">
        <f t="shared" ref="D4:D6" si="0">C4/A4</f>
        <v>0</v>
      </c>
      <c r="E4" s="4">
        <v>0</v>
      </c>
      <c r="F4" s="5">
        <f t="shared" ref="F4:F6" si="1">E4/A4</f>
        <v>0</v>
      </c>
      <c r="G4" s="4">
        <v>0</v>
      </c>
      <c r="H4" s="5">
        <f t="shared" ref="H4:H6" si="2">G4/A4</f>
        <v>0</v>
      </c>
      <c r="I4" s="4">
        <v>0</v>
      </c>
      <c r="J4" s="5">
        <f t="shared" ref="J4:J6" si="3">I4/A4</f>
        <v>0</v>
      </c>
      <c r="K4" s="4">
        <v>0</v>
      </c>
      <c r="L4" s="5">
        <f t="shared" ref="L4:L6" si="4">K4/A4</f>
        <v>0</v>
      </c>
      <c r="M4" s="4">
        <v>0</v>
      </c>
      <c r="N4" s="5">
        <f t="shared" ref="N4:N6" si="5">M4/A4</f>
        <v>0</v>
      </c>
      <c r="O4" s="4">
        <v>0</v>
      </c>
      <c r="P4" s="5">
        <f t="shared" ref="P4:P6" si="6">O4/A4</f>
        <v>0</v>
      </c>
      <c r="Q4" s="4">
        <v>0</v>
      </c>
      <c r="R4" s="5">
        <f t="shared" ref="R4:R6" si="7">Q4/A4</f>
        <v>0</v>
      </c>
      <c r="S4" s="4">
        <v>0</v>
      </c>
      <c r="T4" s="5">
        <f t="shared" ref="T4:T6" si="8">S4/A4</f>
        <v>0</v>
      </c>
      <c r="U4" s="4">
        <v>1</v>
      </c>
      <c r="V4" s="5">
        <f t="shared" ref="V4:V6" si="9">U4/A4</f>
        <v>5.5555555555555552E-2</v>
      </c>
      <c r="W4" s="4">
        <v>0</v>
      </c>
      <c r="X4" s="5">
        <f t="shared" ref="X4:X6" si="10">W4/A4</f>
        <v>0</v>
      </c>
      <c r="Y4" s="8" t="s">
        <v>58</v>
      </c>
      <c r="Z4" s="5">
        <f t="shared" ref="Z4:Z6" si="11">Y4/A4</f>
        <v>0</v>
      </c>
      <c r="AA4" s="4">
        <v>0</v>
      </c>
      <c r="AB4" s="5">
        <f t="shared" ref="AB4:AB6" si="12">AA4/A4</f>
        <v>0</v>
      </c>
      <c r="AC4" s="4">
        <v>0</v>
      </c>
      <c r="AD4" s="5">
        <f t="shared" ref="AD4:AD6" si="13">AC4/A4</f>
        <v>0</v>
      </c>
      <c r="AE4" s="4">
        <v>0</v>
      </c>
      <c r="AF4" s="5">
        <f t="shared" ref="AF4:AF6" si="14">AE4/A4</f>
        <v>0</v>
      </c>
    </row>
    <row r="5" spans="1:32" x14ac:dyDescent="0.2">
      <c r="A5" s="4">
        <v>18</v>
      </c>
      <c r="B5" s="4" t="s">
        <v>17</v>
      </c>
      <c r="C5" s="4">
        <v>16</v>
      </c>
      <c r="D5" s="5">
        <f t="shared" si="0"/>
        <v>0.88888888888888884</v>
      </c>
      <c r="E5" s="4">
        <v>13</v>
      </c>
      <c r="F5" s="5">
        <f t="shared" si="1"/>
        <v>0.72222222222222221</v>
      </c>
      <c r="G5" s="4">
        <v>12</v>
      </c>
      <c r="H5" s="5">
        <f t="shared" si="2"/>
        <v>0.66666666666666663</v>
      </c>
      <c r="I5" s="4">
        <v>13</v>
      </c>
      <c r="J5" s="5">
        <f t="shared" si="3"/>
        <v>0.72222222222222221</v>
      </c>
      <c r="K5" s="4">
        <v>11</v>
      </c>
      <c r="L5" s="5">
        <f t="shared" si="4"/>
        <v>0.61111111111111116</v>
      </c>
      <c r="M5" s="4">
        <v>8</v>
      </c>
      <c r="N5" s="5">
        <f t="shared" si="5"/>
        <v>0.44444444444444442</v>
      </c>
      <c r="O5" s="4">
        <v>13</v>
      </c>
      <c r="P5" s="5">
        <f t="shared" si="6"/>
        <v>0.72222222222222221</v>
      </c>
      <c r="Q5" s="4">
        <v>14</v>
      </c>
      <c r="R5" s="5">
        <f t="shared" si="7"/>
        <v>0.77777777777777779</v>
      </c>
      <c r="S5" s="4">
        <v>15</v>
      </c>
      <c r="T5" s="5">
        <f t="shared" si="8"/>
        <v>0.83333333333333337</v>
      </c>
      <c r="U5" s="4">
        <v>7</v>
      </c>
      <c r="V5" s="5">
        <f t="shared" si="9"/>
        <v>0.3888888888888889</v>
      </c>
      <c r="W5" s="4">
        <v>10</v>
      </c>
      <c r="X5" s="5">
        <f t="shared" si="10"/>
        <v>0.55555555555555558</v>
      </c>
      <c r="Y5" s="8" t="s">
        <v>39</v>
      </c>
      <c r="Z5" s="5">
        <f t="shared" si="11"/>
        <v>0.3888888888888889</v>
      </c>
      <c r="AA5" s="4">
        <v>7</v>
      </c>
      <c r="AB5" s="5">
        <f t="shared" si="12"/>
        <v>0.3888888888888889</v>
      </c>
      <c r="AC5" s="4">
        <v>9</v>
      </c>
      <c r="AD5" s="5">
        <f t="shared" si="13"/>
        <v>0.5</v>
      </c>
      <c r="AE5" s="4">
        <v>9</v>
      </c>
      <c r="AF5" s="5">
        <f t="shared" si="14"/>
        <v>0.5</v>
      </c>
    </row>
    <row r="6" spans="1:32" ht="12.75" customHeight="1" x14ac:dyDescent="0.2">
      <c r="A6" s="4">
        <v>18</v>
      </c>
      <c r="B6" s="3" t="s">
        <v>18</v>
      </c>
      <c r="C6" s="4">
        <v>0</v>
      </c>
      <c r="D6" s="5">
        <f t="shared" si="0"/>
        <v>0</v>
      </c>
      <c r="E6" s="4">
        <v>0</v>
      </c>
      <c r="F6" s="5">
        <f t="shared" si="1"/>
        <v>0</v>
      </c>
      <c r="G6" s="4">
        <v>0</v>
      </c>
      <c r="H6" s="5">
        <f t="shared" si="2"/>
        <v>0</v>
      </c>
      <c r="I6" s="4">
        <v>0</v>
      </c>
      <c r="J6" s="5">
        <f t="shared" si="3"/>
        <v>0</v>
      </c>
      <c r="K6" s="4">
        <v>0</v>
      </c>
      <c r="L6" s="5">
        <f t="shared" si="4"/>
        <v>0</v>
      </c>
      <c r="M6" s="4">
        <v>0</v>
      </c>
      <c r="N6" s="5">
        <f t="shared" si="5"/>
        <v>0</v>
      </c>
      <c r="O6" s="4">
        <v>0</v>
      </c>
      <c r="P6" s="5">
        <f t="shared" si="6"/>
        <v>0</v>
      </c>
      <c r="Q6" s="4">
        <v>0</v>
      </c>
      <c r="R6" s="5">
        <f t="shared" si="7"/>
        <v>0</v>
      </c>
      <c r="S6" s="4">
        <v>0</v>
      </c>
      <c r="T6" s="5">
        <f t="shared" si="8"/>
        <v>0</v>
      </c>
      <c r="U6" s="4">
        <v>0</v>
      </c>
      <c r="V6" s="5">
        <f t="shared" si="9"/>
        <v>0</v>
      </c>
      <c r="W6" s="4">
        <v>0</v>
      </c>
      <c r="X6" s="5">
        <f t="shared" si="10"/>
        <v>0</v>
      </c>
      <c r="Y6" s="8" t="s">
        <v>58</v>
      </c>
      <c r="Z6" s="5">
        <f t="shared" si="11"/>
        <v>0</v>
      </c>
      <c r="AA6" s="4">
        <v>0</v>
      </c>
      <c r="AB6" s="5">
        <f t="shared" si="12"/>
        <v>0</v>
      </c>
      <c r="AC6" s="4">
        <v>0</v>
      </c>
      <c r="AD6" s="5">
        <f t="shared" si="13"/>
        <v>0</v>
      </c>
      <c r="AE6" s="4">
        <v>0</v>
      </c>
      <c r="AF6" s="5">
        <f t="shared" si="14"/>
        <v>0</v>
      </c>
    </row>
  </sheetData>
  <mergeCells count="14">
    <mergeCell ref="AA2:AB2"/>
    <mergeCell ref="AC2:AD2"/>
    <mergeCell ref="AE2:AF2"/>
    <mergeCell ref="K2:L2"/>
    <mergeCell ref="M2:N2"/>
    <mergeCell ref="O2:P2"/>
    <mergeCell ref="Q2:R2"/>
    <mergeCell ref="S2:T2"/>
    <mergeCell ref="U2:V2"/>
    <mergeCell ref="C2:D2"/>
    <mergeCell ref="E2:F2"/>
    <mergeCell ref="G2:H2"/>
    <mergeCell ref="I2:J2"/>
    <mergeCell ref="W2:X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опрос ученики</vt:lpstr>
      <vt:lpstr>опрос родители</vt:lpstr>
      <vt:lpstr>опрос учителя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2023-10-02T12:27:08Z</dcterms:created>
  <dcterms:modified xsi:type="dcterms:W3CDTF">2023-10-03T10:55:51Z</dcterms:modified>
</cp:coreProperties>
</file>